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neg\Downloads\"/>
    </mc:Choice>
  </mc:AlternateContent>
  <xr:revisionPtr revIDLastSave="0" documentId="13_ncr:1_{C349E02A-AA87-423F-A92C-4F1FCAC77BED}" xr6:coauthVersionLast="36" xr6:coauthVersionMax="36" xr10:uidLastSave="{00000000-0000-0000-0000-000000000000}"/>
  <bookViews>
    <workbookView xWindow="0" yWindow="0" windowWidth="19200" windowHeight="63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65" i="1" l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64" i="1" l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35" i="1"/>
</calcChain>
</file>

<file path=xl/sharedStrings.xml><?xml version="1.0" encoding="utf-8"?>
<sst xmlns="http://schemas.openxmlformats.org/spreadsheetml/2006/main" count="585" uniqueCount="335">
  <si>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</si>
  <si>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</si>
  <si>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</si>
  <si>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</si>
  <si>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</si>
  <si>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</si>
  <si>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</si>
  <si>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</si>
  <si>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</si>
  <si>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Pend. Agama</t>
  </si>
  <si>
    <t>PKN</t>
  </si>
  <si>
    <t>Seni Budaya</t>
  </si>
  <si>
    <t>Pend. Jasmani, Olahraga, dan Kesehatan</t>
  </si>
  <si>
    <t>Jumlah</t>
  </si>
  <si>
    <t>ttl</t>
  </si>
  <si>
    <t>Tangerang Selatan,</t>
  </si>
  <si>
    <t>AQIL TSAQIF AL HAFIZH</t>
  </si>
  <si>
    <t>ARIF RAHMAN HAKIM</t>
  </si>
  <si>
    <t>ARIH SAMUDRA FIRDAUS</t>
  </si>
  <si>
    <t>ARVINA KHAIRUN NISA</t>
  </si>
  <si>
    <t>DAFFA ALVARO ALIYANDRA</t>
  </si>
  <si>
    <t>FAIZ RIVANO</t>
  </si>
  <si>
    <t>FELISYA ANAZWA</t>
  </si>
  <si>
    <t>GIBRAN RAMADAN</t>
  </si>
  <si>
    <t>IKHLAS SAPUTRA</t>
  </si>
  <si>
    <t>INDAH APRILIANTI</t>
  </si>
  <si>
    <t>JIHAN MAHRIYAN</t>
  </si>
  <si>
    <t>KAFKA ADIFATHI</t>
  </si>
  <si>
    <t>KARTIKA APRILIANI</t>
  </si>
  <si>
    <t>MEIGINA PUTRI</t>
  </si>
  <si>
    <t>MUHAMMAD JAVIER AR RASYID</t>
  </si>
  <si>
    <t>MUHAMMAD KHAIRUL AZZAM</t>
  </si>
  <si>
    <t>MUHAMMAD ZAKY ALBUKHORI</t>
  </si>
  <si>
    <t xml:space="preserve">NABILA SORAYA BALQIS </t>
  </si>
  <si>
    <t>NATHAN ABDULLAH</t>
  </si>
  <si>
    <t>NAYLA NADZIFAH NAZAR</t>
  </si>
  <si>
    <t>PEBI</t>
  </si>
  <si>
    <t>PUTRA IRAWAN DJAELANI</t>
  </si>
  <si>
    <t>QONITA MUMTAZAH</t>
  </si>
  <si>
    <t>RAFI SULTHAN AGVIYASA</t>
  </si>
  <si>
    <t>RAIFAN AZIZI</t>
  </si>
  <si>
    <t>RAYENDRA PRISANDY</t>
  </si>
  <si>
    <t>REGINA MAULIDA PUTRI</t>
  </si>
  <si>
    <t>SAFFINAH ZAHIRA</t>
  </si>
  <si>
    <t>SALSABILAH</t>
  </si>
  <si>
    <t>SYAKHIRA PUTRI SETIAWAN</t>
  </si>
  <si>
    <t>SYIFA RAMADHANI</t>
  </si>
  <si>
    <t>0112386684</t>
  </si>
  <si>
    <t>0093687770</t>
  </si>
  <si>
    <t>0126282294</t>
  </si>
  <si>
    <t>3127342765</t>
  </si>
  <si>
    <t>0126970775</t>
  </si>
  <si>
    <t>0124284299</t>
  </si>
  <si>
    <t>0128432316</t>
  </si>
  <si>
    <t>3123623824</t>
  </si>
  <si>
    <t>0118089715</t>
  </si>
  <si>
    <t>0125042245</t>
  </si>
  <si>
    <t>0112138026</t>
  </si>
  <si>
    <t>3121855640</t>
  </si>
  <si>
    <t>0128134496</t>
  </si>
  <si>
    <t>0124224477</t>
  </si>
  <si>
    <t>0122504127</t>
  </si>
  <si>
    <t>0112559945</t>
  </si>
  <si>
    <t>3126941847</t>
  </si>
  <si>
    <t>0121810968</t>
  </si>
  <si>
    <t>0129629801</t>
  </si>
  <si>
    <t>0111060668</t>
  </si>
  <si>
    <t>0117509480</t>
  </si>
  <si>
    <t>0118896308</t>
  </si>
  <si>
    <t>0124499980</t>
  </si>
  <si>
    <t>0114114289</t>
  </si>
  <si>
    <t>0112348099</t>
  </si>
  <si>
    <t>0111877204</t>
  </si>
  <si>
    <t>3120642461</t>
  </si>
  <si>
    <t>0126018090</t>
  </si>
  <si>
    <t>0129885951</t>
  </si>
  <si>
    <t>0111074059</t>
  </si>
  <si>
    <t>0122372374</t>
  </si>
  <si>
    <t>3674072606110003</t>
  </si>
  <si>
    <t>3674071711090001</t>
  </si>
  <si>
    <t>3674011403120003</t>
  </si>
  <si>
    <t>3674074303120002</t>
  </si>
  <si>
    <t>3674072001121001</t>
  </si>
  <si>
    <t>3671051304120001</t>
  </si>
  <si>
    <t>3674075203120001</t>
  </si>
  <si>
    <t>'3674070808120004</t>
  </si>
  <si>
    <t>3674072207110003</t>
  </si>
  <si>
    <t>3603284504120007</t>
  </si>
  <si>
    <t>3674076605110002</t>
  </si>
  <si>
    <t>3674073103120001</t>
  </si>
  <si>
    <t>3674076104120003</t>
  </si>
  <si>
    <t>3674077005120003</t>
  </si>
  <si>
    <t>3174040105121007</t>
  </si>
  <si>
    <t>3674071112110002</t>
  </si>
  <si>
    <t>3674071605120001</t>
  </si>
  <si>
    <t>3326157006120001</t>
  </si>
  <si>
    <t>3674070202120001</t>
  </si>
  <si>
    <t>3174085512111004</t>
  </si>
  <si>
    <t>3217124502110002</t>
  </si>
  <si>
    <t>3674072411110002</t>
  </si>
  <si>
    <t>3674076205120003</t>
  </si>
  <si>
    <t>3174013005111005</t>
  </si>
  <si>
    <t>3674073008110005</t>
  </si>
  <si>
    <t>3208163108110004</t>
  </si>
  <si>
    <t>3201225202120004</t>
  </si>
  <si>
    <t>3674014403120003</t>
  </si>
  <si>
    <t>3674075404120006</t>
  </si>
  <si>
    <t>3674014911110001</t>
  </si>
  <si>
    <t>1803195508120001</t>
  </si>
  <si>
    <t>SDN MUNCUL 02</t>
  </si>
  <si>
    <t>Tangerang Selatan, 26 Juni 2011</t>
  </si>
  <si>
    <t>Tangerang , 17 November 2009</t>
  </si>
  <si>
    <t>Tangerang Selatan, 14 Maret 2012</t>
  </si>
  <si>
    <t>Tangerang Selatan, 03 Maret 2012</t>
  </si>
  <si>
    <t>Tangerang Selatan, 20 Januari 2012</t>
  </si>
  <si>
    <t>Tangerang Selatan, 13 April 2012</t>
  </si>
  <si>
    <t>Tangerang Selatan, 12 Maret 2012</t>
  </si>
  <si>
    <t>Tangerang Selatan, 08 Agustus 2012</t>
  </si>
  <si>
    <t>Tangerang, 22 Juli 2011</t>
  </si>
  <si>
    <t>Tangerang, 05 April 2012</t>
  </si>
  <si>
    <t>Tangerang Selatan, 26 Mei 2011</t>
  </si>
  <si>
    <t>Tangerang, 31 Maret 2012</t>
  </si>
  <si>
    <t>Tangerang Selatan, 21 April 2012</t>
  </si>
  <si>
    <t>Tangerang Selatan, 30 Mei 2012</t>
  </si>
  <si>
    <t>Jakarta, 01 Mei 2012</t>
  </si>
  <si>
    <t>Tangerang Selatan, 11 Desember 2011</t>
  </si>
  <si>
    <t>Tangerang Selatan, 16 Mei 2012</t>
  </si>
  <si>
    <t>Pekalongan, 30 Juni 2012</t>
  </si>
  <si>
    <t>Tangerang Selatan, 02 Februari 2012</t>
  </si>
  <si>
    <t>Tangerang Selatan, 15 Desember 2011</t>
  </si>
  <si>
    <t>Bandung Barat, 05 Februari 2011</t>
  </si>
  <si>
    <t>Tangerang Selatan, 24 Nopember 2011</t>
  </si>
  <si>
    <t>Tangerang Selatan,  22 Mei 2012</t>
  </si>
  <si>
    <t>Tangerang Selatan, 30 Mei 2011</t>
  </si>
  <si>
    <t>Tangerang Selatan, 30 Agustus 2011</t>
  </si>
  <si>
    <t>Tangerang, 31 Agustus 2011</t>
  </si>
  <si>
    <t>Tangerang Selatan, 12 Februari 2012</t>
  </si>
  <si>
    <t>Tangerang, 04 Maret 2012</t>
  </si>
  <si>
    <t>Tangerang Selatan, 14 April 2012</t>
  </si>
  <si>
    <t>Tangerang Selatan, 09 November 2011</t>
  </si>
  <si>
    <t>Tanjung Karang, 15 Agustus 2012</t>
  </si>
  <si>
    <t>Tangerang Selatan,      Januari 2024</t>
  </si>
  <si>
    <t>Kepala Sekolah</t>
  </si>
  <si>
    <t>YULVA ARMADANI, S.S, S.Pd</t>
  </si>
  <si>
    <t>NIP. 19750910 200902 2 002</t>
  </si>
  <si>
    <t>0127193278</t>
  </si>
  <si>
    <t>3121349561</t>
  </si>
  <si>
    <t>0123945139</t>
  </si>
  <si>
    <t>0126815476</t>
  </si>
  <si>
    <t>0125943661</t>
  </si>
  <si>
    <t>0122045260</t>
  </si>
  <si>
    <t>0124866085</t>
  </si>
  <si>
    <t>0117682378</t>
  </si>
  <si>
    <t>0111916456</t>
  </si>
  <si>
    <t>0117242919</t>
  </si>
  <si>
    <t>0111003332</t>
  </si>
  <si>
    <t>0124931234</t>
  </si>
  <si>
    <t>0115257005</t>
  </si>
  <si>
    <t>0122749973</t>
  </si>
  <si>
    <t>0114117172</t>
  </si>
  <si>
    <t>0125131451</t>
  </si>
  <si>
    <t>0113398954</t>
  </si>
  <si>
    <t>0115990251</t>
  </si>
  <si>
    <t>0118688606</t>
  </si>
  <si>
    <t>0117928324</t>
  </si>
  <si>
    <t>0116650404</t>
  </si>
  <si>
    <t>0112540961</t>
  </si>
  <si>
    <t>0123961293</t>
  </si>
  <si>
    <t>3111314456</t>
  </si>
  <si>
    <t>0126095598</t>
  </si>
  <si>
    <t>0121240134</t>
  </si>
  <si>
    <t>0127849170</t>
  </si>
  <si>
    <t>0126686419</t>
  </si>
  <si>
    <t>0115217833</t>
  </si>
  <si>
    <t>0124338517</t>
  </si>
  <si>
    <t>0117856083</t>
  </si>
  <si>
    <t xml:space="preserve">ADI PUTRA        </t>
  </si>
  <si>
    <t xml:space="preserve">AHMAD RIZKY MAULANA       </t>
  </si>
  <si>
    <t xml:space="preserve">AISYAH AMELIA         </t>
  </si>
  <si>
    <t xml:space="preserve">ALDIO PUTRA FAEYZA    </t>
  </si>
  <si>
    <t xml:space="preserve">ALTAF SAHIH MUAMMAR       </t>
  </si>
  <si>
    <t xml:space="preserve">AZKA SAYLA PUTRI         </t>
  </si>
  <si>
    <t xml:space="preserve">BAGUS PRIBADI        </t>
  </si>
  <si>
    <t xml:space="preserve">DAFFA ALY MUHADI JUMSANAH   </t>
  </si>
  <si>
    <t xml:space="preserve">DESTIARA ARIYANI     </t>
  </si>
  <si>
    <t xml:space="preserve">DHIA HILYAH ZHURIFA               </t>
  </si>
  <si>
    <t xml:space="preserve">DINA JULY YANA      </t>
  </si>
  <si>
    <t>DINDA CARRISA MEILIKA</t>
  </si>
  <si>
    <t xml:space="preserve">DWIKI DARMAWAN            </t>
  </si>
  <si>
    <t xml:space="preserve">HAIKAL SYAUQI SHAFWAN       </t>
  </si>
  <si>
    <t xml:space="preserve">HAPID PIDILAH        </t>
  </si>
  <si>
    <t xml:space="preserve">KEISHA AILAQUEEN ADITYA   </t>
  </si>
  <si>
    <t xml:space="preserve">MOHAMAD RIFKY ILHAM          </t>
  </si>
  <si>
    <t>MUHAMMAD ARYA KEISHA RAMADHANI</t>
  </si>
  <si>
    <t xml:space="preserve">MUHAMMAD FAIZ TANAYA    </t>
  </si>
  <si>
    <t xml:space="preserve">MUHAMMAD IBNU RIZKY          </t>
  </si>
  <si>
    <t xml:space="preserve">NAILA TASMIRA      </t>
  </si>
  <si>
    <t xml:space="preserve">NUR FADILLAH       </t>
  </si>
  <si>
    <t xml:space="preserve">PRINZS ALGIANSYAH GUNAWAN   </t>
  </si>
  <si>
    <t xml:space="preserve">REZKY FAZRIANSYAH          </t>
  </si>
  <si>
    <t xml:space="preserve">SHAFIRA AZALIA PRASETYO      </t>
  </si>
  <si>
    <t xml:space="preserve">SITI ZHARHIIFAH ARREAS SILVA </t>
  </si>
  <si>
    <t xml:space="preserve">TAUFIK FAUZAN NUR RIZKI        </t>
  </si>
  <si>
    <t xml:space="preserve">TITANIA DWI SHAFANA       </t>
  </si>
  <si>
    <t xml:space="preserve">WILDAN DZAKI ALFIANSYAH        </t>
  </si>
  <si>
    <t xml:space="preserve">YAFA ZEDINAWATI    </t>
  </si>
  <si>
    <t xml:space="preserve">ZAIN AL FARIZ         </t>
  </si>
  <si>
    <t>3674072605120004</t>
  </si>
  <si>
    <t>3674071605120002</t>
  </si>
  <si>
    <t>3329096104120008</t>
  </si>
  <si>
    <t>3674072805120001</t>
  </si>
  <si>
    <t>3174011105121002</t>
  </si>
  <si>
    <t>3276095901120001</t>
  </si>
  <si>
    <t>3674072004120004</t>
  </si>
  <si>
    <t>3674012012110004</t>
  </si>
  <si>
    <t>3674075212110001</t>
  </si>
  <si>
    <t>3201115812110003</t>
  </si>
  <si>
    <t>3674075407110003</t>
  </si>
  <si>
    <t>3674065305120006</t>
  </si>
  <si>
    <t>3674073006110004</t>
  </si>
  <si>
    <t>3674071903120003</t>
  </si>
  <si>
    <t>3674070810110001</t>
  </si>
  <si>
    <t>3603206508120003</t>
  </si>
  <si>
    <t>3674071011110003</t>
  </si>
  <si>
    <t>3674072008110001</t>
  </si>
  <si>
    <t>3276091310110002</t>
  </si>
  <si>
    <t>3674073105110001</t>
  </si>
  <si>
    <t>3674074211110001</t>
  </si>
  <si>
    <t>3216076403110001</t>
  </si>
  <si>
    <t>3674072201120001</t>
  </si>
  <si>
    <t>3674070906110001</t>
  </si>
  <si>
    <t>3674076106120003</t>
  </si>
  <si>
    <t>3674074201120002</t>
  </si>
  <si>
    <t>3674070802120002</t>
  </si>
  <si>
    <t>33291456021200000</t>
  </si>
  <si>
    <t>3674072106110002</t>
  </si>
  <si>
    <t>3674076203120001</t>
  </si>
  <si>
    <t>3171070811111004</t>
  </si>
  <si>
    <t>Tangerang Selatan, 26 Mei 2012</t>
  </si>
  <si>
    <t>Tangerang Selatan, 16  Mei 2012</t>
  </si>
  <si>
    <t>Brebes, 21  April 2012</t>
  </si>
  <si>
    <t>Tangerang Selatan, 28 Mei 2012</t>
  </si>
  <si>
    <t>Pamulang, 11 Mei 2012</t>
  </si>
  <si>
    <t>Depok, 19 Januari 2012</t>
  </si>
  <si>
    <t>Tangerang Selatan, 20 April 2012</t>
  </si>
  <si>
    <t>Tangerang Selatan, 20 Desember 2011</t>
  </si>
  <si>
    <t>Tangerang Selatan, 12 Desember 2011</t>
  </si>
  <si>
    <t>Tangerang Selatan, 18 Desember 2011</t>
  </si>
  <si>
    <t>Tangerang Selatan, 14 Juli 2011</t>
  </si>
  <si>
    <t>Tangerang Selatan, 13 Mei 2012</t>
  </si>
  <si>
    <t>Tangerang Selatan, 30 Juni 2011</t>
  </si>
  <si>
    <t>Tangerang Selatan, 19 Maret 2012</t>
  </si>
  <si>
    <t>Tangerang Selatan, 08 Oktober 2011</t>
  </si>
  <si>
    <t>Tangerang, 25 Agustus 2012</t>
  </si>
  <si>
    <t>Tangerang Selatan, 10 Nopember 2011</t>
  </si>
  <si>
    <t>Tangerang Selatan, 20 Agustus 2011</t>
  </si>
  <si>
    <t>Tangerang Selatan, 13 Oktober 2011</t>
  </si>
  <si>
    <t>Tangerang Selatan, 31 Mei 2011</t>
  </si>
  <si>
    <t>Tangerang Selatan, 02 November 2011</t>
  </si>
  <si>
    <t>Bekasi, 24 Maret 2011</t>
  </si>
  <si>
    <t>Tangerang Selatan, 22 Januari 2012</t>
  </si>
  <si>
    <t>Tangerang Selatan, 09 Juni 2011</t>
  </si>
  <si>
    <t>Banjarnegara, 21 Juni 2012</t>
  </si>
  <si>
    <t>Tangerang, 02 Januari 2012</t>
  </si>
  <si>
    <t>Tangerang Selatan, 08 Februari 2012</t>
  </si>
  <si>
    <t>Tangerang Selatan, 16 Februari 2012</t>
  </si>
  <si>
    <t>Tangerang, 21 Juni 2011</t>
  </si>
  <si>
    <t>Tangerang Selatan, 22 Maret 2012</t>
  </si>
  <si>
    <t>Tangerang, 08 November 2011</t>
  </si>
  <si>
    <t>80,60</t>
  </si>
  <si>
    <t>76,40</t>
  </si>
  <si>
    <t>80,00</t>
  </si>
  <si>
    <t>78,60</t>
  </si>
  <si>
    <t>84,20</t>
  </si>
  <si>
    <t>83,20</t>
  </si>
  <si>
    <t>83,00</t>
  </si>
  <si>
    <t>89,80</t>
  </si>
  <si>
    <t>89,20</t>
  </si>
  <si>
    <t>85,60</t>
  </si>
  <si>
    <t>83,60</t>
  </si>
  <si>
    <t>84,80</t>
  </si>
  <si>
    <t>86,20</t>
  </si>
  <si>
    <t>85,80</t>
  </si>
  <si>
    <t>82,40</t>
  </si>
  <si>
    <t>84,00</t>
  </si>
  <si>
    <t>87,60</t>
  </si>
  <si>
    <t>82,60</t>
  </si>
  <si>
    <t>87,00</t>
  </si>
  <si>
    <t>83,40</t>
  </si>
  <si>
    <t>89,00</t>
  </si>
  <si>
    <t>83,80</t>
  </si>
  <si>
    <t>91,00</t>
  </si>
  <si>
    <t>90,00</t>
  </si>
  <si>
    <t>85,40</t>
  </si>
  <si>
    <t>84,60</t>
  </si>
  <si>
    <t>86,00</t>
  </si>
  <si>
    <t>85,00</t>
  </si>
  <si>
    <t>80,20</t>
  </si>
  <si>
    <t>82,20</t>
  </si>
  <si>
    <t>81,40</t>
  </si>
  <si>
    <t>81,20</t>
  </si>
  <si>
    <t>88,20</t>
  </si>
  <si>
    <t>88,40</t>
  </si>
  <si>
    <t>86,40</t>
  </si>
  <si>
    <t>86,80</t>
  </si>
  <si>
    <t>84,40</t>
  </si>
  <si>
    <t>81,60</t>
  </si>
  <si>
    <t>88,60</t>
  </si>
  <si>
    <t>90,80</t>
  </si>
  <si>
    <t>88,80</t>
  </si>
  <si>
    <t>86,60</t>
  </si>
  <si>
    <t>85,20</t>
  </si>
  <si>
    <t>82,00</t>
  </si>
  <si>
    <t>81,80</t>
  </si>
  <si>
    <t>87,20</t>
  </si>
  <si>
    <t>80,80</t>
  </si>
  <si>
    <t>81,00</t>
  </si>
  <si>
    <t>88,00</t>
  </si>
  <si>
    <t>89,40</t>
  </si>
  <si>
    <t>91,80</t>
  </si>
  <si>
    <t>90,60</t>
  </si>
  <si>
    <t>90,40</t>
  </si>
  <si>
    <t>87,80</t>
  </si>
  <si>
    <t>87,40</t>
  </si>
  <si>
    <t>82,80</t>
  </si>
  <si>
    <t>91,20</t>
  </si>
  <si>
    <t>91,40</t>
  </si>
  <si>
    <t>90,20</t>
  </si>
  <si>
    <t>91,60</t>
  </si>
  <si>
    <t xml:space="preserve">   '693,00</t>
  </si>
  <si>
    <t>3218095307110001</t>
  </si>
  <si>
    <t>0117162137</t>
  </si>
  <si>
    <t>SELVI AMELIA</t>
  </si>
  <si>
    <t>Ciamis, 13 Juli 2011</t>
  </si>
  <si>
    <t>Nama Sekolah : NILAI SDN MUNCUL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</si>
</sst>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13" x14ac:knownFonts="1">
    <font>
      <sz val="11"/>
      <color theme="1"/>
      <name val="Calibri"/>
      <family val="2"/>
      <charset val="1"/>
      <scheme val="minor"/>
    </font>
    <font>
      <b/>
      <sz val="9.5"/>
      <color theme="1"/>
      <name val="Arial"/>
      <family val="2"/>
    </font>
    <font>
      <b/>
      <sz val="8.5"/>
      <color theme="1"/>
      <name val="Arial"/>
      <family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8"/>
      <name val="Times New Roman"/>
      <family val="1"/>
    </font>
    <font>
      <sz val="8.5"/>
      <name val="Arial"/>
      <family val="2"/>
    </font>
    <font>
      <b/>
      <sz val="8"/>
      <color theme="1"/>
      <name val="Times New Roman"/>
      <family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4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49" fontId="7" fillId="0" borderId="7" xfId="0" quotePrefix="1" applyNumberFormat="1" applyFont="1" applyBorder="1" applyAlignment="1" applyProtection="1">
      <alignment horizontal="center" vertical="center"/>
      <protection locked="0"/>
    </xf>
    <xf numFmtId="49" fontId="7" fillId="0" borderId="8" xfId="0" quotePrefix="1" applyNumberFormat="1" applyFont="1" applyBorder="1" applyAlignment="1" applyProtection="1">
      <alignment horizontal="center" vertical="center"/>
      <protection locked="0"/>
    </xf>
    <xf numFmtId="49" fontId="7" fillId="0" borderId="9" xfId="0" quotePrefix="1" applyNumberFormat="1" applyFont="1" applyBorder="1" applyAlignment="1" applyProtection="1">
      <alignment horizontal="center" vertical="center"/>
      <protection locked="0"/>
    </xf>
    <xf numFmtId="49" fontId="7" fillId="0" borderId="10" xfId="0" quotePrefix="1" applyNumberFormat="1" applyFont="1" applyBorder="1" applyAlignment="1" applyProtection="1">
      <alignment horizontal="center" vertical="center"/>
      <protection locked="0"/>
    </xf>
    <xf numFmtId="49" fontId="7" fillId="0" borderId="11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12" xfId="0" quotePrefix="1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5" xfId="0" quotePrefix="1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8" xfId="0" quotePrefix="1" applyNumberFormat="1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7" fillId="0" borderId="15" xfId="0" applyNumberFormat="1" applyFont="1" applyBorder="1" applyAlignment="1" applyProtection="1">
      <alignment horizontal="left" vertical="center"/>
      <protection locked="0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7" fillId="0" borderId="20" xfId="0" applyNumberFormat="1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vertical="center" wrapText="1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28" xfId="0" applyNumberFormat="1" applyFont="1" applyBorder="1" applyAlignment="1" applyProtection="1">
      <alignment horizontal="left" vertical="center"/>
      <protection locked="0"/>
    </xf>
    <xf numFmtId="2" fontId="9" fillId="0" borderId="25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0" fontId="4" fillId="0" borderId="24" xfId="0" quotePrefix="1" applyFont="1" applyBorder="1" applyAlignment="1">
      <alignment horizontal="center" vertical="center" wrapText="1"/>
    </xf>
    <xf numFmtId="1" fontId="4" fillId="0" borderId="5" xfId="0" quotePrefix="1" applyNumberFormat="1" applyFont="1" applyBorder="1" applyAlignment="1">
      <alignment horizontal="center"/>
    </xf>
    <xf numFmtId="1" fontId="4" fillId="0" borderId="30" xfId="0" quotePrefix="1" applyNumberFormat="1" applyFont="1" applyBorder="1" applyAlignment="1">
      <alignment horizontal="center"/>
    </xf>
    <xf numFmtId="1" fontId="4" fillId="0" borderId="22" xfId="0" quotePrefix="1" applyNumberFormat="1" applyFont="1" applyBorder="1" applyAlignment="1">
      <alignment horizontal="center"/>
    </xf>
    <xf numFmtId="0" fontId="4" fillId="0" borderId="5" xfId="0" quotePrefix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10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0" fillId="0" borderId="5" xfId="0" applyFont="1" applyBorder="1"/>
    <xf numFmtId="165" fontId="2" fillId="0" borderId="4" xfId="0" quotePrefix="1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vertical="center" wrapText="1"/>
    </xf>
    <xf numFmtId="165" fontId="9" fillId="0" borderId="23" xfId="0" applyNumberFormat="1" applyFont="1" applyBorder="1" applyAlignment="1">
      <alignment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 vertical="center"/>
    </xf>
    <xf numFmtId="164" fontId="2" fillId="0" borderId="30" xfId="0" quotePrefix="1" applyNumberFormat="1" applyFont="1" applyBorder="1" applyAlignment="1">
      <alignment horizontal="center" vertical="center"/>
    </xf>
    <xf numFmtId="164" fontId="2" fillId="0" borderId="5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wrapText="1"/>
    </xf>
    <xf numFmtId="0" fontId="2" fillId="0" borderId="6" xfId="0" quotePrefix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49" fontId="7" fillId="0" borderId="32" xfId="0" quotePrefix="1" applyNumberFormat="1" applyFont="1" applyBorder="1" applyAlignment="1" applyProtection="1">
      <alignment horizontal="center" vertical="center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33" xfId="0" applyNumberFormat="1" applyFont="1" applyBorder="1" applyAlignment="1" applyProtection="1">
      <alignment horizontal="left" vertical="center"/>
      <protection locked="0"/>
    </xf>
    <xf numFmtId="165" fontId="2" fillId="0" borderId="3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49" fontId="8" fillId="0" borderId="7" xfId="0" quotePrefix="1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7" xfId="0" applyFont="1" applyBorder="1"/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12" fillId="0" borderId="0" xfId="0" applyFont="1" applyAlignment="1"/>
    <xf numFmtId="0" fontId="2" fillId="0" borderId="37" xfId="0" applyFont="1" applyBorder="1" applyAlignment="1">
      <alignment horizontal="center" vertical="center" wrapText="1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49" fontId="7" fillId="0" borderId="39" xfId="0" applyNumberFormat="1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vertical="center" wrapText="1"/>
    </xf>
    <xf numFmtId="165" fontId="2" fillId="0" borderId="38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3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vertical="center" wrapText="1"/>
    </xf>
    <xf numFmtId="49" fontId="8" fillId="0" borderId="42" xfId="0" applyNumberFormat="1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>
      <alignment vertical="center" wrapText="1"/>
    </xf>
    <xf numFmtId="0" fontId="2" fillId="0" borderId="43" xfId="0" quotePrefix="1" applyFont="1" applyBorder="1" applyAlignment="1">
      <alignment horizontal="center" vertical="center" wrapText="1"/>
    </xf>
    <xf numFmtId="165" fontId="2" fillId="0" borderId="43" xfId="0" quotePrefix="1" applyNumberFormat="1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49" fontId="7" fillId="0" borderId="48" xfId="0" quotePrefix="1" applyNumberFormat="1" applyFont="1" applyBorder="1" applyAlignment="1" applyProtection="1">
      <alignment horizontal="center" vertical="center"/>
      <protection locked="0"/>
    </xf>
    <xf numFmtId="49" fontId="7" fillId="0" borderId="49" xfId="0" applyNumberFormat="1" applyFont="1" applyBorder="1" applyAlignment="1" applyProtection="1">
      <alignment horizontal="center" vertical="center"/>
      <protection locked="0"/>
    </xf>
    <xf numFmtId="49" fontId="7" fillId="0" borderId="50" xfId="0" applyNumberFormat="1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>
      <alignment vertical="center" wrapText="1"/>
    </xf>
    <xf numFmtId="165" fontId="2" fillId="0" borderId="49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/>
    </xf>
    <xf numFmtId="2" fontId="9" fillId="0" borderId="53" xfId="0" applyNumberFormat="1" applyFont="1" applyBorder="1" applyAlignment="1">
      <alignment horizontal="center" vertical="center" wrapText="1"/>
    </xf>
    <xf numFmtId="165" fontId="9" fillId="0" borderId="54" xfId="0" applyNumberFormat="1" applyFont="1" applyBorder="1" applyAlignment="1">
      <alignment vertical="center" wrapText="1"/>
    </xf>
    <xf numFmtId="49" fontId="8" fillId="0" borderId="55" xfId="0" applyNumberFormat="1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vertical="center" wrapText="1"/>
    </xf>
    <xf numFmtId="0" fontId="2" fillId="0" borderId="53" xfId="0" quotePrefix="1" applyFont="1" applyBorder="1" applyAlignment="1">
      <alignment horizontal="center" vertical="center" wrapText="1"/>
    </xf>
    <xf numFmtId="165" fontId="2" fillId="0" borderId="53" xfId="0" quotePrefix="1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tabSelected="1" topLeftCell="A24" workbookViewId="0">
      <selection activeCell="A28" sqref="A28:O28"/>
    </sheetView>
  </sheetViews>
  <sheetFormatPr defaultRowHeight="14.5" x14ac:dyDescent="0.35"/>
  <cols>
    <col min="1" max="1" width="6.54296875" customWidth="1"/>
    <col min="2" max="2" width="16.1796875" customWidth="1"/>
    <col min="3" max="3" width="14.81640625" customWidth="1"/>
    <col min="4" max="4" width="26.54296875" customWidth="1"/>
    <col min="5" max="5" width="13.81640625" customWidth="1"/>
    <col min="13" max="13" width="11" customWidth="1"/>
    <col min="14" max="14" width="9.1796875" customWidth="1"/>
    <col min="15" max="15" width="33.453125" customWidth="1"/>
  </cols>
  <sheetData>
    <row r="1" spans="1:15" ht="15" thickBot="1" x14ac:dyDescent="0.4">
      <c r="A1" s="1" t="s">
        <v>334</v>
      </c>
    </row>
    <row r="2" spans="1:15" ht="47.25" customHeight="1" thickBot="1" x14ac:dyDescent="0.4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3" t="s">
        <v>9</v>
      </c>
      <c r="K2" s="3" t="s">
        <v>10</v>
      </c>
      <c r="L2" s="4" t="s">
        <v>11</v>
      </c>
      <c r="M2" s="5" t="s">
        <v>12</v>
      </c>
      <c r="N2" s="4" t="s">
        <v>13</v>
      </c>
      <c r="O2" s="4" t="s">
        <v>14</v>
      </c>
    </row>
    <row r="3" spans="1:15" ht="21.75" customHeight="1" thickBot="1" x14ac:dyDescent="0.4">
      <c r="A3" s="6">
        <v>1</v>
      </c>
      <c r="B3" s="41" t="s">
        <v>207</v>
      </c>
      <c r="C3" s="45" t="s">
        <v>145</v>
      </c>
      <c r="D3" s="46" t="s">
        <v>176</v>
      </c>
      <c r="E3" s="7" t="s">
        <v>109</v>
      </c>
      <c r="F3" s="57" t="s">
        <v>269</v>
      </c>
      <c r="G3" s="57" t="s">
        <v>270</v>
      </c>
      <c r="H3" s="57" t="s">
        <v>271</v>
      </c>
      <c r="I3" s="57" t="s">
        <v>272</v>
      </c>
      <c r="J3" s="54" t="s">
        <v>283</v>
      </c>
      <c r="K3" s="54" t="s">
        <v>269</v>
      </c>
      <c r="L3" s="54" t="s">
        <v>297</v>
      </c>
      <c r="M3" s="54" t="s">
        <v>299</v>
      </c>
      <c r="N3" s="51">
        <f>F3+G3+H3+I3+J3+K3+L3+M3</f>
        <v>640.20000000000005</v>
      </c>
      <c r="O3" s="47" t="s">
        <v>238</v>
      </c>
    </row>
    <row r="4" spans="1:15" ht="21.75" customHeight="1" thickBot="1" x14ac:dyDescent="0.4">
      <c r="A4" s="6">
        <v>2</v>
      </c>
      <c r="B4" s="41" t="s">
        <v>208</v>
      </c>
      <c r="C4" s="45" t="s">
        <v>146</v>
      </c>
      <c r="D4" s="46" t="s">
        <v>177</v>
      </c>
      <c r="E4" s="7" t="s">
        <v>109</v>
      </c>
      <c r="F4" s="58" t="s">
        <v>273</v>
      </c>
      <c r="G4" s="58" t="s">
        <v>287</v>
      </c>
      <c r="H4" s="58" t="s">
        <v>273</v>
      </c>
      <c r="I4" s="58" t="s">
        <v>288</v>
      </c>
      <c r="J4" s="54" t="s">
        <v>278</v>
      </c>
      <c r="K4" s="54" t="s">
        <v>296</v>
      </c>
      <c r="L4" s="54" t="s">
        <v>278</v>
      </c>
      <c r="M4" s="59" t="s">
        <v>278</v>
      </c>
      <c r="N4" s="51">
        <f t="shared" ref="N4:N33" si="0">F4+G4+H4+I4+J4+K4+L4+M4</f>
        <v>680.6</v>
      </c>
      <c r="O4" s="47" t="s">
        <v>239</v>
      </c>
    </row>
    <row r="5" spans="1:15" ht="21.75" customHeight="1" thickBot="1" x14ac:dyDescent="0.4">
      <c r="A5" s="6">
        <v>3</v>
      </c>
      <c r="B5" s="41" t="s">
        <v>209</v>
      </c>
      <c r="C5" s="45" t="s">
        <v>147</v>
      </c>
      <c r="D5" s="46" t="s">
        <v>178</v>
      </c>
      <c r="E5" s="7" t="s">
        <v>109</v>
      </c>
      <c r="F5" s="58" t="s">
        <v>274</v>
      </c>
      <c r="G5" s="58" t="s">
        <v>298</v>
      </c>
      <c r="H5" s="58" t="s">
        <v>294</v>
      </c>
      <c r="I5" s="58" t="s">
        <v>299</v>
      </c>
      <c r="J5" s="54" t="s">
        <v>294</v>
      </c>
      <c r="K5" s="54" t="s">
        <v>303</v>
      </c>
      <c r="L5" s="54" t="s">
        <v>281</v>
      </c>
      <c r="M5" s="54" t="s">
        <v>323</v>
      </c>
      <c r="N5" s="51">
        <f t="shared" si="0"/>
        <v>676</v>
      </c>
      <c r="O5" s="47" t="s">
        <v>240</v>
      </c>
    </row>
    <row r="6" spans="1:15" ht="21.75" customHeight="1" thickBot="1" x14ac:dyDescent="0.4">
      <c r="A6" s="6">
        <v>4</v>
      </c>
      <c r="B6" s="41" t="s">
        <v>210</v>
      </c>
      <c r="C6" s="45" t="s">
        <v>148</v>
      </c>
      <c r="D6" s="46" t="s">
        <v>179</v>
      </c>
      <c r="E6" s="7" t="s">
        <v>109</v>
      </c>
      <c r="F6" s="58" t="s">
        <v>275</v>
      </c>
      <c r="G6" s="58" t="s">
        <v>300</v>
      </c>
      <c r="H6" s="58" t="s">
        <v>275</v>
      </c>
      <c r="I6" s="58" t="s">
        <v>299</v>
      </c>
      <c r="J6" s="54" t="s">
        <v>274</v>
      </c>
      <c r="K6" s="54" t="s">
        <v>273</v>
      </c>
      <c r="L6" s="54" t="s">
        <v>274</v>
      </c>
      <c r="M6" s="54" t="s">
        <v>278</v>
      </c>
      <c r="N6" s="51">
        <f t="shared" si="0"/>
        <v>664.80000000000007</v>
      </c>
      <c r="O6" s="47" t="s">
        <v>241</v>
      </c>
    </row>
    <row r="7" spans="1:15" ht="21.75" customHeight="1" thickBot="1" x14ac:dyDescent="0.4">
      <c r="A7" s="6">
        <v>5</v>
      </c>
      <c r="B7" s="41" t="s">
        <v>211</v>
      </c>
      <c r="C7" s="45" t="s">
        <v>149</v>
      </c>
      <c r="D7" s="46" t="s">
        <v>180</v>
      </c>
      <c r="E7" s="7" t="s">
        <v>109</v>
      </c>
      <c r="F7" s="58" t="s">
        <v>276</v>
      </c>
      <c r="G7" s="58" t="s">
        <v>301</v>
      </c>
      <c r="H7" s="58" t="s">
        <v>309</v>
      </c>
      <c r="I7" s="58" t="s">
        <v>307</v>
      </c>
      <c r="J7" s="54" t="s">
        <v>307</v>
      </c>
      <c r="K7" s="54" t="s">
        <v>326</v>
      </c>
      <c r="L7" s="54" t="s">
        <v>277</v>
      </c>
      <c r="M7" s="54" t="s">
        <v>285</v>
      </c>
      <c r="N7" s="51">
        <f t="shared" si="0"/>
        <v>712.2</v>
      </c>
      <c r="O7" s="47" t="s">
        <v>242</v>
      </c>
    </row>
    <row r="8" spans="1:15" ht="21.75" customHeight="1" thickBot="1" x14ac:dyDescent="0.4">
      <c r="A8" s="6">
        <v>6</v>
      </c>
      <c r="B8" s="41" t="s">
        <v>212</v>
      </c>
      <c r="C8" s="45" t="s">
        <v>150</v>
      </c>
      <c r="D8" s="46" t="s">
        <v>181</v>
      </c>
      <c r="E8" s="7" t="s">
        <v>109</v>
      </c>
      <c r="F8" s="58" t="s">
        <v>277</v>
      </c>
      <c r="G8" s="58" t="s">
        <v>302</v>
      </c>
      <c r="H8" s="58" t="s">
        <v>282</v>
      </c>
      <c r="I8" s="58" t="s">
        <v>309</v>
      </c>
      <c r="J8" s="54" t="s">
        <v>276</v>
      </c>
      <c r="K8" s="54" t="s">
        <v>289</v>
      </c>
      <c r="L8" s="54" t="s">
        <v>322</v>
      </c>
      <c r="M8" s="54" t="s">
        <v>302</v>
      </c>
      <c r="N8" s="51">
        <f t="shared" si="0"/>
        <v>707.19999999999993</v>
      </c>
      <c r="O8" s="47" t="s">
        <v>243</v>
      </c>
    </row>
    <row r="9" spans="1:15" ht="21.75" customHeight="1" thickBot="1" x14ac:dyDescent="0.4">
      <c r="A9" s="6">
        <v>7</v>
      </c>
      <c r="B9" s="41" t="s">
        <v>213</v>
      </c>
      <c r="C9" s="45" t="s">
        <v>151</v>
      </c>
      <c r="D9" s="46" t="s">
        <v>182</v>
      </c>
      <c r="E9" s="7" t="s">
        <v>109</v>
      </c>
      <c r="F9" s="58" t="s">
        <v>278</v>
      </c>
      <c r="G9" s="58" t="s">
        <v>303</v>
      </c>
      <c r="H9" s="58" t="s">
        <v>303</v>
      </c>
      <c r="I9" s="58" t="s">
        <v>293</v>
      </c>
      <c r="J9" s="54" t="s">
        <v>293</v>
      </c>
      <c r="K9" s="54" t="s">
        <v>289</v>
      </c>
      <c r="L9" s="54" t="s">
        <v>323</v>
      </c>
      <c r="M9" s="54" t="s">
        <v>277</v>
      </c>
      <c r="N9" s="51">
        <f t="shared" si="0"/>
        <v>694.8</v>
      </c>
      <c r="O9" s="47" t="s">
        <v>244</v>
      </c>
    </row>
    <row r="10" spans="1:15" ht="21.75" customHeight="1" thickBot="1" x14ac:dyDescent="0.4">
      <c r="A10" s="6">
        <v>8</v>
      </c>
      <c r="B10" s="41" t="s">
        <v>214</v>
      </c>
      <c r="C10" s="45" t="s">
        <v>152</v>
      </c>
      <c r="D10" s="46" t="s">
        <v>183</v>
      </c>
      <c r="E10" s="7" t="s">
        <v>109</v>
      </c>
      <c r="F10" s="58" t="s">
        <v>279</v>
      </c>
      <c r="G10" s="58" t="s">
        <v>273</v>
      </c>
      <c r="H10" s="58" t="s">
        <v>273</v>
      </c>
      <c r="I10" s="58" t="s">
        <v>274</v>
      </c>
      <c r="J10" s="54" t="s">
        <v>282</v>
      </c>
      <c r="K10" s="54" t="s">
        <v>293</v>
      </c>
      <c r="L10" s="54" t="s">
        <v>279</v>
      </c>
      <c r="M10" s="54" t="s">
        <v>296</v>
      </c>
      <c r="N10" s="51">
        <f t="shared" si="0"/>
        <v>675</v>
      </c>
      <c r="O10" s="47" t="s">
        <v>245</v>
      </c>
    </row>
    <row r="11" spans="1:15" ht="21.75" customHeight="1" thickBot="1" x14ac:dyDescent="0.4">
      <c r="A11" s="6">
        <v>9</v>
      </c>
      <c r="B11" s="41" t="s">
        <v>215</v>
      </c>
      <c r="C11" s="45" t="s">
        <v>153</v>
      </c>
      <c r="D11" s="46" t="s">
        <v>184</v>
      </c>
      <c r="E11" s="7" t="s">
        <v>109</v>
      </c>
      <c r="F11" s="58" t="s">
        <v>280</v>
      </c>
      <c r="G11" s="58" t="s">
        <v>294</v>
      </c>
      <c r="H11" s="58" t="s">
        <v>286</v>
      </c>
      <c r="I11" s="58" t="s">
        <v>298</v>
      </c>
      <c r="J11" s="54" t="s">
        <v>278</v>
      </c>
      <c r="K11" s="54" t="s">
        <v>323</v>
      </c>
      <c r="L11" s="54" t="s">
        <v>293</v>
      </c>
      <c r="M11" s="54" t="s">
        <v>323</v>
      </c>
      <c r="N11" s="51">
        <f t="shared" si="0"/>
        <v>679.99999999999989</v>
      </c>
      <c r="O11" s="47" t="s">
        <v>246</v>
      </c>
    </row>
    <row r="12" spans="1:15" ht="21.75" customHeight="1" thickBot="1" x14ac:dyDescent="0.4">
      <c r="A12" s="6">
        <v>10</v>
      </c>
      <c r="B12" s="41" t="s">
        <v>216</v>
      </c>
      <c r="C12" s="45" t="s">
        <v>154</v>
      </c>
      <c r="D12" s="46" t="s">
        <v>185</v>
      </c>
      <c r="E12" s="7" t="s">
        <v>109</v>
      </c>
      <c r="F12" s="58" t="s">
        <v>281</v>
      </c>
      <c r="G12" s="58" t="s">
        <v>304</v>
      </c>
      <c r="H12" s="58" t="s">
        <v>310</v>
      </c>
      <c r="I12" s="58" t="s">
        <v>293</v>
      </c>
      <c r="J12" s="54" t="s">
        <v>314</v>
      </c>
      <c r="K12" s="54" t="s">
        <v>327</v>
      </c>
      <c r="L12" s="54" t="s">
        <v>309</v>
      </c>
      <c r="M12" s="54" t="s">
        <v>305</v>
      </c>
      <c r="N12" s="51">
        <f t="shared" si="0"/>
        <v>695.59999999999991</v>
      </c>
      <c r="O12" s="47" t="s">
        <v>247</v>
      </c>
    </row>
    <row r="13" spans="1:15" ht="21.75" customHeight="1" thickBot="1" x14ac:dyDescent="0.4">
      <c r="A13" s="6">
        <v>11</v>
      </c>
      <c r="B13" s="41" t="s">
        <v>217</v>
      </c>
      <c r="C13" s="45" t="s">
        <v>155</v>
      </c>
      <c r="D13" s="46" t="s">
        <v>186</v>
      </c>
      <c r="E13" s="7" t="s">
        <v>109</v>
      </c>
      <c r="F13" s="58" t="s">
        <v>282</v>
      </c>
      <c r="G13" s="58" t="s">
        <v>303</v>
      </c>
      <c r="H13" s="58" t="s">
        <v>303</v>
      </c>
      <c r="I13" s="58" t="s">
        <v>287</v>
      </c>
      <c r="J13" s="54" t="s">
        <v>295</v>
      </c>
      <c r="K13" s="54" t="s">
        <v>308</v>
      </c>
      <c r="L13" s="54" t="s">
        <v>281</v>
      </c>
      <c r="M13" s="54" t="s">
        <v>273</v>
      </c>
      <c r="N13" s="51">
        <f t="shared" si="0"/>
        <v>692.80000000000007</v>
      </c>
      <c r="O13" s="47" t="s">
        <v>248</v>
      </c>
    </row>
    <row r="14" spans="1:15" ht="21.75" customHeight="1" thickBot="1" x14ac:dyDescent="0.4">
      <c r="A14" s="6">
        <v>12</v>
      </c>
      <c r="B14" s="41" t="s">
        <v>218</v>
      </c>
      <c r="C14" s="45" t="s">
        <v>156</v>
      </c>
      <c r="D14" s="46" t="s">
        <v>187</v>
      </c>
      <c r="E14" s="7" t="s">
        <v>109</v>
      </c>
      <c r="F14" s="58" t="s">
        <v>279</v>
      </c>
      <c r="G14" s="58" t="s">
        <v>305</v>
      </c>
      <c r="H14" s="58" t="s">
        <v>288</v>
      </c>
      <c r="I14" s="58" t="s">
        <v>269</v>
      </c>
      <c r="J14" s="54" t="s">
        <v>293</v>
      </c>
      <c r="K14" s="54" t="s">
        <v>302</v>
      </c>
      <c r="L14" s="54" t="s">
        <v>295</v>
      </c>
      <c r="M14" s="54" t="s">
        <v>317</v>
      </c>
      <c r="N14" s="51">
        <f t="shared" si="0"/>
        <v>679.8</v>
      </c>
      <c r="O14" s="47" t="s">
        <v>249</v>
      </c>
    </row>
    <row r="15" spans="1:15" ht="21.75" customHeight="1" thickBot="1" x14ac:dyDescent="0.4">
      <c r="A15" s="6">
        <v>13</v>
      </c>
      <c r="B15" s="41" t="s">
        <v>219</v>
      </c>
      <c r="C15" s="45" t="s">
        <v>157</v>
      </c>
      <c r="D15" s="46" t="s">
        <v>188</v>
      </c>
      <c r="E15" s="7" t="s">
        <v>109</v>
      </c>
      <c r="F15" s="58" t="s">
        <v>274</v>
      </c>
      <c r="G15" s="58" t="s">
        <v>286</v>
      </c>
      <c r="H15" s="58" t="s">
        <v>275</v>
      </c>
      <c r="I15" s="58" t="s">
        <v>313</v>
      </c>
      <c r="J15" s="54" t="s">
        <v>305</v>
      </c>
      <c r="K15" s="54" t="s">
        <v>281</v>
      </c>
      <c r="L15" s="54" t="s">
        <v>305</v>
      </c>
      <c r="M15" s="54" t="s">
        <v>288</v>
      </c>
      <c r="N15" s="51">
        <f t="shared" si="0"/>
        <v>669</v>
      </c>
      <c r="O15" s="47" t="s">
        <v>250</v>
      </c>
    </row>
    <row r="16" spans="1:15" ht="21.75" customHeight="1" thickBot="1" x14ac:dyDescent="0.4">
      <c r="A16" s="6">
        <v>14</v>
      </c>
      <c r="B16" s="41" t="s">
        <v>220</v>
      </c>
      <c r="C16" s="45" t="s">
        <v>158</v>
      </c>
      <c r="D16" s="46" t="s">
        <v>189</v>
      </c>
      <c r="E16" s="7" t="s">
        <v>109</v>
      </c>
      <c r="F16" s="58" t="s">
        <v>275</v>
      </c>
      <c r="G16" s="58" t="s">
        <v>303</v>
      </c>
      <c r="H16" s="58" t="s">
        <v>305</v>
      </c>
      <c r="I16" s="58" t="s">
        <v>283</v>
      </c>
      <c r="J16" s="54" t="s">
        <v>295</v>
      </c>
      <c r="K16" s="54" t="s">
        <v>287</v>
      </c>
      <c r="L16" s="54" t="s">
        <v>324</v>
      </c>
      <c r="M16" s="54" t="s">
        <v>317</v>
      </c>
      <c r="N16" s="51">
        <f t="shared" si="0"/>
        <v>680</v>
      </c>
      <c r="O16" s="47" t="s">
        <v>251</v>
      </c>
    </row>
    <row r="17" spans="1:15" ht="21.75" customHeight="1" thickBot="1" x14ac:dyDescent="0.4">
      <c r="A17" s="6">
        <v>15</v>
      </c>
      <c r="B17" s="41" t="s">
        <v>221</v>
      </c>
      <c r="C17" s="45" t="s">
        <v>159</v>
      </c>
      <c r="D17" s="46" t="s">
        <v>190</v>
      </c>
      <c r="E17" s="7" t="s">
        <v>109</v>
      </c>
      <c r="F17" s="58" t="s">
        <v>283</v>
      </c>
      <c r="G17" s="58" t="s">
        <v>299</v>
      </c>
      <c r="H17" s="58" t="s">
        <v>269</v>
      </c>
      <c r="I17" s="58" t="s">
        <v>297</v>
      </c>
      <c r="J17" s="54" t="s">
        <v>274</v>
      </c>
      <c r="K17" s="54" t="s">
        <v>273</v>
      </c>
      <c r="L17" s="54" t="s">
        <v>300</v>
      </c>
      <c r="M17" s="54" t="s">
        <v>285</v>
      </c>
      <c r="N17" s="51">
        <f t="shared" si="0"/>
        <v>660.80000000000007</v>
      </c>
      <c r="O17" s="47" t="s">
        <v>252</v>
      </c>
    </row>
    <row r="18" spans="1:15" ht="21.75" customHeight="1" thickBot="1" x14ac:dyDescent="0.4">
      <c r="A18" s="6">
        <v>16</v>
      </c>
      <c r="B18" s="42" t="s">
        <v>222</v>
      </c>
      <c r="C18" s="45" t="s">
        <v>160</v>
      </c>
      <c r="D18" s="46" t="s">
        <v>191</v>
      </c>
      <c r="E18" s="7" t="s">
        <v>109</v>
      </c>
      <c r="F18" s="58" t="s">
        <v>284</v>
      </c>
      <c r="G18" s="58" t="s">
        <v>281</v>
      </c>
      <c r="H18" s="58" t="s">
        <v>273</v>
      </c>
      <c r="I18" s="58" t="s">
        <v>279</v>
      </c>
      <c r="J18" s="54" t="s">
        <v>311</v>
      </c>
      <c r="K18" s="54" t="s">
        <v>301</v>
      </c>
      <c r="L18" s="54" t="s">
        <v>294</v>
      </c>
      <c r="M18" s="54" t="s">
        <v>296</v>
      </c>
      <c r="N18" s="51">
        <f t="shared" si="0"/>
        <v>681</v>
      </c>
      <c r="O18" s="47" t="s">
        <v>253</v>
      </c>
    </row>
    <row r="19" spans="1:15" ht="21.75" customHeight="1" thickBot="1" x14ac:dyDescent="0.4">
      <c r="A19" s="6">
        <v>17</v>
      </c>
      <c r="B19" s="43" t="s">
        <v>223</v>
      </c>
      <c r="C19" s="45" t="s">
        <v>161</v>
      </c>
      <c r="D19" s="46" t="s">
        <v>192</v>
      </c>
      <c r="E19" s="7" t="s">
        <v>109</v>
      </c>
      <c r="F19" s="58" t="s">
        <v>285</v>
      </c>
      <c r="G19" s="58" t="s">
        <v>303</v>
      </c>
      <c r="H19" s="58" t="s">
        <v>311</v>
      </c>
      <c r="I19" s="58" t="s">
        <v>307</v>
      </c>
      <c r="J19" s="54" t="s">
        <v>314</v>
      </c>
      <c r="K19" s="54" t="s">
        <v>309</v>
      </c>
      <c r="L19" s="54" t="s">
        <v>287</v>
      </c>
      <c r="M19" s="54" t="s">
        <v>284</v>
      </c>
      <c r="N19" s="51">
        <f t="shared" si="0"/>
        <v>694.8</v>
      </c>
      <c r="O19" s="47" t="s">
        <v>254</v>
      </c>
    </row>
    <row r="20" spans="1:15" ht="21.75" customHeight="1" thickBot="1" x14ac:dyDescent="0.4">
      <c r="A20" s="6">
        <v>18</v>
      </c>
      <c r="B20" s="42" t="s">
        <v>224</v>
      </c>
      <c r="C20" s="45" t="s">
        <v>162</v>
      </c>
      <c r="D20" s="46" t="s">
        <v>193</v>
      </c>
      <c r="E20" s="7" t="s">
        <v>109</v>
      </c>
      <c r="F20" s="58" t="s">
        <v>286</v>
      </c>
      <c r="G20" s="58" t="s">
        <v>306</v>
      </c>
      <c r="H20" s="58" t="s">
        <v>312</v>
      </c>
      <c r="I20" s="58" t="s">
        <v>306</v>
      </c>
      <c r="J20" s="54" t="s">
        <v>316</v>
      </c>
      <c r="K20" s="54" t="s">
        <v>293</v>
      </c>
      <c r="L20" s="54" t="s">
        <v>324</v>
      </c>
      <c r="M20" s="54" t="s">
        <v>295</v>
      </c>
      <c r="N20" s="51">
        <f t="shared" si="0"/>
        <v>662.99999999999989</v>
      </c>
      <c r="O20" s="47" t="s">
        <v>255</v>
      </c>
    </row>
    <row r="21" spans="1:15" ht="21.75" customHeight="1" thickBot="1" x14ac:dyDescent="0.4">
      <c r="A21" s="6">
        <v>19</v>
      </c>
      <c r="B21" s="42" t="s">
        <v>225</v>
      </c>
      <c r="C21" s="45" t="s">
        <v>163</v>
      </c>
      <c r="D21" s="46" t="s">
        <v>194</v>
      </c>
      <c r="E21" s="7" t="s">
        <v>109</v>
      </c>
      <c r="F21" s="58" t="s">
        <v>287</v>
      </c>
      <c r="G21" s="58" t="s">
        <v>295</v>
      </c>
      <c r="H21" s="58" t="s">
        <v>278</v>
      </c>
      <c r="I21" s="58" t="s">
        <v>314</v>
      </c>
      <c r="J21" s="54" t="s">
        <v>317</v>
      </c>
      <c r="K21" s="54" t="s">
        <v>277</v>
      </c>
      <c r="L21" s="54" t="s">
        <v>323</v>
      </c>
      <c r="M21" s="54" t="s">
        <v>303</v>
      </c>
      <c r="N21" s="51">
        <f t="shared" si="0"/>
        <v>696.8</v>
      </c>
      <c r="O21" s="47" t="s">
        <v>256</v>
      </c>
    </row>
    <row r="22" spans="1:15" ht="21.75" customHeight="1" thickBot="1" x14ac:dyDescent="0.4">
      <c r="A22" s="6">
        <v>20</v>
      </c>
      <c r="B22" s="42" t="s">
        <v>226</v>
      </c>
      <c r="C22" s="45" t="s">
        <v>164</v>
      </c>
      <c r="D22" s="46" t="s">
        <v>195</v>
      </c>
      <c r="E22" s="7" t="s">
        <v>109</v>
      </c>
      <c r="F22" s="58" t="s">
        <v>284</v>
      </c>
      <c r="G22" s="58" t="s">
        <v>298</v>
      </c>
      <c r="H22" s="58" t="s">
        <v>273</v>
      </c>
      <c r="I22" s="58" t="s">
        <v>298</v>
      </c>
      <c r="J22" s="54" t="s">
        <v>286</v>
      </c>
      <c r="K22" s="54" t="s">
        <v>281</v>
      </c>
      <c r="L22" s="54" t="s">
        <v>288</v>
      </c>
      <c r="M22" s="54" t="s">
        <v>295</v>
      </c>
      <c r="N22" s="51">
        <f t="shared" si="0"/>
        <v>670.8</v>
      </c>
      <c r="O22" s="47" t="s">
        <v>257</v>
      </c>
    </row>
    <row r="23" spans="1:15" ht="21.75" customHeight="1" thickBot="1" x14ac:dyDescent="0.4">
      <c r="A23" s="6">
        <v>21</v>
      </c>
      <c r="B23" s="42" t="s">
        <v>227</v>
      </c>
      <c r="C23" s="45" t="s">
        <v>165</v>
      </c>
      <c r="D23" s="46" t="s">
        <v>196</v>
      </c>
      <c r="E23" s="7" t="s">
        <v>109</v>
      </c>
      <c r="F23" s="58" t="s">
        <v>288</v>
      </c>
      <c r="G23" s="58" t="s">
        <v>286</v>
      </c>
      <c r="H23" s="58" t="s">
        <v>312</v>
      </c>
      <c r="I23" s="58" t="s">
        <v>299</v>
      </c>
      <c r="J23" s="54" t="s">
        <v>294</v>
      </c>
      <c r="K23" s="54" t="s">
        <v>303</v>
      </c>
      <c r="L23" s="54" t="s">
        <v>290</v>
      </c>
      <c r="M23" s="54" t="s">
        <v>279</v>
      </c>
      <c r="N23" s="51">
        <f t="shared" si="0"/>
        <v>667.8</v>
      </c>
      <c r="O23" s="47" t="s">
        <v>258</v>
      </c>
    </row>
    <row r="24" spans="1:15" ht="21.75" customHeight="1" thickBot="1" x14ac:dyDescent="0.4">
      <c r="A24" s="6">
        <v>22</v>
      </c>
      <c r="B24" s="41" t="s">
        <v>228</v>
      </c>
      <c r="C24" s="45" t="s">
        <v>166</v>
      </c>
      <c r="D24" s="46" t="s">
        <v>197</v>
      </c>
      <c r="E24" s="7" t="s">
        <v>109</v>
      </c>
      <c r="F24" s="58" t="s">
        <v>283</v>
      </c>
      <c r="G24" s="58" t="s">
        <v>300</v>
      </c>
      <c r="H24" s="58" t="s">
        <v>269</v>
      </c>
      <c r="I24" s="58" t="s">
        <v>269</v>
      </c>
      <c r="J24" s="54" t="s">
        <v>311</v>
      </c>
      <c r="K24" s="54" t="s">
        <v>296</v>
      </c>
      <c r="L24" s="54" t="s">
        <v>274</v>
      </c>
      <c r="M24" s="54" t="s">
        <v>311</v>
      </c>
      <c r="N24" s="51">
        <f t="shared" si="0"/>
        <v>663.40000000000009</v>
      </c>
      <c r="O24" s="48" t="s">
        <v>259</v>
      </c>
    </row>
    <row r="25" spans="1:15" ht="21.75" customHeight="1" thickBot="1" x14ac:dyDescent="0.4">
      <c r="A25" s="6">
        <v>23</v>
      </c>
      <c r="B25" s="44" t="s">
        <v>229</v>
      </c>
      <c r="C25" s="45" t="s">
        <v>167</v>
      </c>
      <c r="D25" s="46" t="s">
        <v>198</v>
      </c>
      <c r="E25" s="7" t="s">
        <v>109</v>
      </c>
      <c r="F25" s="58" t="s">
        <v>289</v>
      </c>
      <c r="G25" s="58" t="s">
        <v>307</v>
      </c>
      <c r="H25" s="58" t="s">
        <v>282</v>
      </c>
      <c r="I25" s="58" t="s">
        <v>318</v>
      </c>
      <c r="J25" s="54" t="s">
        <v>277</v>
      </c>
      <c r="K25" s="54" t="s">
        <v>308</v>
      </c>
      <c r="L25" s="54" t="s">
        <v>301</v>
      </c>
      <c r="M25" s="54" t="s">
        <v>317</v>
      </c>
      <c r="N25" s="51">
        <f t="shared" si="0"/>
        <v>709</v>
      </c>
      <c r="O25" s="47" t="s">
        <v>260</v>
      </c>
    </row>
    <row r="26" spans="1:15" ht="21.75" customHeight="1" thickBot="1" x14ac:dyDescent="0.4">
      <c r="A26" s="6">
        <v>24</v>
      </c>
      <c r="B26" s="42" t="s">
        <v>230</v>
      </c>
      <c r="C26" s="45" t="s">
        <v>168</v>
      </c>
      <c r="D26" s="46" t="s">
        <v>199</v>
      </c>
      <c r="E26" s="7" t="s">
        <v>109</v>
      </c>
      <c r="F26" s="58" t="s">
        <v>290</v>
      </c>
      <c r="G26" s="58" t="s">
        <v>306</v>
      </c>
      <c r="H26" s="58" t="s">
        <v>315</v>
      </c>
      <c r="I26" s="58" t="s">
        <v>286</v>
      </c>
      <c r="J26" s="54" t="s">
        <v>288</v>
      </c>
      <c r="K26" s="54" t="s">
        <v>305</v>
      </c>
      <c r="L26" s="54" t="s">
        <v>312</v>
      </c>
      <c r="M26" s="54" t="s">
        <v>284</v>
      </c>
      <c r="N26" s="51">
        <f t="shared" si="0"/>
        <v>662.59999999999991</v>
      </c>
      <c r="O26" s="47" t="s">
        <v>261</v>
      </c>
    </row>
    <row r="27" spans="1:15" ht="21.75" customHeight="1" thickBot="1" x14ac:dyDescent="0.4">
      <c r="A27" s="6">
        <v>25</v>
      </c>
      <c r="B27" s="42" t="s">
        <v>231</v>
      </c>
      <c r="C27" s="45" t="s">
        <v>169</v>
      </c>
      <c r="D27" s="46" t="s">
        <v>200</v>
      </c>
      <c r="E27" s="7" t="s">
        <v>109</v>
      </c>
      <c r="F27" s="58" t="s">
        <v>291</v>
      </c>
      <c r="G27" s="58" t="s">
        <v>308</v>
      </c>
      <c r="H27" s="58" t="s">
        <v>292</v>
      </c>
      <c r="I27" s="58" t="s">
        <v>319</v>
      </c>
      <c r="J27" s="54" t="s">
        <v>321</v>
      </c>
      <c r="K27" s="54" t="s">
        <v>319</v>
      </c>
      <c r="L27" s="54" t="s">
        <v>325</v>
      </c>
      <c r="M27" s="54" t="s">
        <v>276</v>
      </c>
      <c r="N27" s="51">
        <f t="shared" si="0"/>
        <v>726.8</v>
      </c>
      <c r="O27" s="47" t="s">
        <v>262</v>
      </c>
    </row>
    <row r="28" spans="1:15" ht="21.75" customHeight="1" x14ac:dyDescent="0.35">
      <c r="A28" s="97">
        <v>26</v>
      </c>
      <c r="B28" s="42" t="s">
        <v>232</v>
      </c>
      <c r="C28" s="45" t="s">
        <v>170</v>
      </c>
      <c r="D28" s="46" t="s">
        <v>201</v>
      </c>
      <c r="E28" s="108" t="s">
        <v>109</v>
      </c>
      <c r="F28" s="58" t="s">
        <v>292</v>
      </c>
      <c r="G28" s="58" t="s">
        <v>307</v>
      </c>
      <c r="H28" s="58" t="s">
        <v>309</v>
      </c>
      <c r="I28" s="58" t="s">
        <v>320</v>
      </c>
      <c r="J28" s="109" t="s">
        <v>318</v>
      </c>
      <c r="K28" s="109" t="s">
        <v>328</v>
      </c>
      <c r="L28" s="109" t="s">
        <v>301</v>
      </c>
      <c r="M28" s="109" t="s">
        <v>290</v>
      </c>
      <c r="N28" s="110">
        <f t="shared" si="0"/>
        <v>711</v>
      </c>
      <c r="O28" s="111" t="s">
        <v>263</v>
      </c>
    </row>
    <row r="29" spans="1:15" ht="21.75" customHeight="1" thickBot="1" x14ac:dyDescent="0.4">
      <c r="A29" s="81">
        <v>27</v>
      </c>
      <c r="B29" s="42" t="s">
        <v>233</v>
      </c>
      <c r="C29" s="45" t="s">
        <v>171</v>
      </c>
      <c r="D29" s="46" t="s">
        <v>202</v>
      </c>
      <c r="E29" s="93" t="s">
        <v>109</v>
      </c>
      <c r="F29" s="58" t="s">
        <v>293</v>
      </c>
      <c r="G29" s="58" t="s">
        <v>303</v>
      </c>
      <c r="H29" s="58" t="s">
        <v>305</v>
      </c>
      <c r="I29" s="58" t="s">
        <v>288</v>
      </c>
      <c r="J29" s="94" t="s">
        <v>282</v>
      </c>
      <c r="K29" s="94" t="s">
        <v>307</v>
      </c>
      <c r="L29" s="94" t="s">
        <v>281</v>
      </c>
      <c r="M29" s="94" t="s">
        <v>304</v>
      </c>
      <c r="N29" s="95">
        <f t="shared" si="0"/>
        <v>687</v>
      </c>
      <c r="O29" s="96" t="s">
        <v>264</v>
      </c>
    </row>
    <row r="30" spans="1:15" ht="21.75" customHeight="1" thickBot="1" x14ac:dyDescent="0.4">
      <c r="A30" s="6">
        <v>28</v>
      </c>
      <c r="B30" s="41" t="s">
        <v>234</v>
      </c>
      <c r="C30" s="45" t="s">
        <v>172</v>
      </c>
      <c r="D30" s="46" t="s">
        <v>203</v>
      </c>
      <c r="E30" s="7" t="s">
        <v>109</v>
      </c>
      <c r="F30" s="58" t="s">
        <v>294</v>
      </c>
      <c r="G30" s="58" t="s">
        <v>274</v>
      </c>
      <c r="H30" s="58" t="s">
        <v>283</v>
      </c>
      <c r="I30" s="58" t="s">
        <v>275</v>
      </c>
      <c r="J30" s="54" t="s">
        <v>278</v>
      </c>
      <c r="K30" s="54" t="s">
        <v>310</v>
      </c>
      <c r="L30" s="54" t="s">
        <v>305</v>
      </c>
      <c r="M30" s="54" t="s">
        <v>275</v>
      </c>
      <c r="N30" s="51">
        <f t="shared" si="0"/>
        <v>672.80000000000007</v>
      </c>
      <c r="O30" s="47" t="s">
        <v>265</v>
      </c>
    </row>
    <row r="31" spans="1:15" ht="21.75" customHeight="1" thickBot="1" x14ac:dyDescent="0.4">
      <c r="A31" s="6">
        <v>29</v>
      </c>
      <c r="B31" s="42" t="s">
        <v>235</v>
      </c>
      <c r="C31" s="45" t="s">
        <v>173</v>
      </c>
      <c r="D31" s="46" t="s">
        <v>204</v>
      </c>
      <c r="E31" s="7" t="s">
        <v>109</v>
      </c>
      <c r="F31" s="58" t="s">
        <v>295</v>
      </c>
      <c r="G31" s="58" t="s">
        <v>294</v>
      </c>
      <c r="H31" s="58" t="s">
        <v>293</v>
      </c>
      <c r="I31" s="58" t="s">
        <v>295</v>
      </c>
      <c r="J31" s="54" t="s">
        <v>273</v>
      </c>
      <c r="K31" s="54" t="s">
        <v>327</v>
      </c>
      <c r="L31" s="54" t="s">
        <v>285</v>
      </c>
      <c r="M31" s="54" t="s">
        <v>289</v>
      </c>
      <c r="N31" s="51" t="s">
        <v>329</v>
      </c>
      <c r="O31" s="48" t="s">
        <v>266</v>
      </c>
    </row>
    <row r="32" spans="1:15" ht="21.75" customHeight="1" thickBot="1" x14ac:dyDescent="0.4">
      <c r="A32" s="6">
        <v>30</v>
      </c>
      <c r="B32" s="42" t="s">
        <v>236</v>
      </c>
      <c r="C32" s="45" t="s">
        <v>174</v>
      </c>
      <c r="D32" s="46" t="s">
        <v>205</v>
      </c>
      <c r="E32" s="7" t="s">
        <v>109</v>
      </c>
      <c r="F32" s="58" t="s">
        <v>284</v>
      </c>
      <c r="G32" s="58" t="s">
        <v>275</v>
      </c>
      <c r="H32" s="58" t="s">
        <v>286</v>
      </c>
      <c r="I32" s="58" t="s">
        <v>279</v>
      </c>
      <c r="J32" s="54" t="s">
        <v>278</v>
      </c>
      <c r="K32" s="54" t="s">
        <v>304</v>
      </c>
      <c r="L32" s="54" t="s">
        <v>310</v>
      </c>
      <c r="M32" s="54" t="s">
        <v>282</v>
      </c>
      <c r="N32" s="51">
        <f t="shared" si="0"/>
        <v>677.99999999999989</v>
      </c>
      <c r="O32" s="49" t="s">
        <v>267</v>
      </c>
    </row>
    <row r="33" spans="1:16" ht="21.75" customHeight="1" thickBot="1" x14ac:dyDescent="0.4">
      <c r="A33" s="6">
        <v>31</v>
      </c>
      <c r="B33" s="42" t="s">
        <v>237</v>
      </c>
      <c r="C33" s="45" t="s">
        <v>175</v>
      </c>
      <c r="D33" s="46" t="s">
        <v>206</v>
      </c>
      <c r="E33" s="7" t="s">
        <v>109</v>
      </c>
      <c r="F33" s="58" t="s">
        <v>296</v>
      </c>
      <c r="G33" s="58" t="s">
        <v>294</v>
      </c>
      <c r="H33" s="58" t="s">
        <v>278</v>
      </c>
      <c r="I33" s="58" t="s">
        <v>274</v>
      </c>
      <c r="J33" s="60" t="s">
        <v>303</v>
      </c>
      <c r="K33" s="60" t="s">
        <v>277</v>
      </c>
      <c r="L33" s="60" t="s">
        <v>295</v>
      </c>
      <c r="M33" s="60" t="s">
        <v>284</v>
      </c>
      <c r="N33" s="51">
        <f t="shared" si="0"/>
        <v>684</v>
      </c>
      <c r="O33" s="50" t="s">
        <v>268</v>
      </c>
    </row>
    <row r="34" spans="1:16" ht="21.75" customHeight="1" thickBot="1" x14ac:dyDescent="0.4">
      <c r="A34" s="6">
        <v>32</v>
      </c>
      <c r="B34" s="10" t="s">
        <v>78</v>
      </c>
      <c r="C34" s="18" t="s">
        <v>47</v>
      </c>
      <c r="D34" s="28" t="s">
        <v>16</v>
      </c>
      <c r="E34" s="33" t="s">
        <v>109</v>
      </c>
      <c r="F34" s="55">
        <v>86.6</v>
      </c>
      <c r="G34" s="36">
        <v>85.8</v>
      </c>
      <c r="H34" s="61">
        <v>86</v>
      </c>
      <c r="I34" s="36">
        <v>85.6</v>
      </c>
      <c r="J34" s="36">
        <v>86.4</v>
      </c>
      <c r="K34" s="36">
        <v>88</v>
      </c>
      <c r="L34" s="36">
        <v>86.4</v>
      </c>
      <c r="M34" s="36">
        <v>85.2</v>
      </c>
      <c r="N34" s="52">
        <f>SUM(F34:M34)</f>
        <v>690</v>
      </c>
      <c r="O34" s="34" t="s">
        <v>110</v>
      </c>
      <c r="P34" s="17"/>
    </row>
    <row r="35" spans="1:16" ht="21.75" customHeight="1" thickBot="1" x14ac:dyDescent="0.4">
      <c r="A35" s="6">
        <v>33</v>
      </c>
      <c r="B35" s="10" t="s">
        <v>79</v>
      </c>
      <c r="C35" s="18" t="s">
        <v>48</v>
      </c>
      <c r="D35" s="28" t="s">
        <v>17</v>
      </c>
      <c r="E35" s="33" t="s">
        <v>109</v>
      </c>
      <c r="F35" s="55">
        <v>78.8</v>
      </c>
      <c r="G35" s="36">
        <v>78.2</v>
      </c>
      <c r="H35" s="61">
        <v>80</v>
      </c>
      <c r="I35" s="36">
        <v>79.400000000000006</v>
      </c>
      <c r="J35" s="36">
        <v>80.599999999999994</v>
      </c>
      <c r="K35" s="36">
        <v>79.599999999999994</v>
      </c>
      <c r="L35" s="36">
        <v>78.599999999999994</v>
      </c>
      <c r="M35" s="36">
        <v>80.400000000000006</v>
      </c>
      <c r="N35" s="52">
        <f>SUM(F35:M35)</f>
        <v>635.6</v>
      </c>
      <c r="O35" s="34" t="s">
        <v>111</v>
      </c>
      <c r="P35" s="17"/>
    </row>
    <row r="36" spans="1:16" ht="21.75" customHeight="1" thickBot="1" x14ac:dyDescent="0.4">
      <c r="A36" s="6">
        <v>34</v>
      </c>
      <c r="B36" s="10" t="s">
        <v>80</v>
      </c>
      <c r="C36" s="18" t="s">
        <v>49</v>
      </c>
      <c r="D36" s="28" t="s">
        <v>18</v>
      </c>
      <c r="E36" s="33" t="s">
        <v>109</v>
      </c>
      <c r="F36" s="55">
        <v>86</v>
      </c>
      <c r="G36" s="36">
        <v>86.8</v>
      </c>
      <c r="H36" s="61">
        <v>86.6</v>
      </c>
      <c r="I36" s="36">
        <v>86.2</v>
      </c>
      <c r="J36" s="36">
        <v>87.2</v>
      </c>
      <c r="K36" s="36">
        <v>87.6</v>
      </c>
      <c r="L36" s="36">
        <v>85.8</v>
      </c>
      <c r="M36" s="36">
        <v>84.8</v>
      </c>
      <c r="N36" s="52">
        <f t="shared" ref="N36:N63" si="1">SUM(F36:M36)</f>
        <v>690.99999999999989</v>
      </c>
      <c r="O36" s="34" t="s">
        <v>112</v>
      </c>
      <c r="P36" s="17"/>
    </row>
    <row r="37" spans="1:16" ht="21.75" customHeight="1" thickBot="1" x14ac:dyDescent="0.4">
      <c r="A37" s="6">
        <v>35</v>
      </c>
      <c r="B37" s="10" t="s">
        <v>81</v>
      </c>
      <c r="C37" s="19" t="s">
        <v>50</v>
      </c>
      <c r="D37" s="28" t="s">
        <v>19</v>
      </c>
      <c r="E37" s="33" t="s">
        <v>109</v>
      </c>
      <c r="F37" s="55">
        <v>86.6</v>
      </c>
      <c r="G37" s="36">
        <v>84.4</v>
      </c>
      <c r="H37" s="61">
        <v>86.2</v>
      </c>
      <c r="I37" s="36">
        <v>86</v>
      </c>
      <c r="J37" s="36">
        <v>86.8</v>
      </c>
      <c r="K37" s="36">
        <v>87.2</v>
      </c>
      <c r="L37" s="36">
        <v>85.4</v>
      </c>
      <c r="M37" s="36">
        <v>85.2</v>
      </c>
      <c r="N37" s="52">
        <f t="shared" si="1"/>
        <v>687.80000000000007</v>
      </c>
      <c r="O37" s="34" t="s">
        <v>113</v>
      </c>
      <c r="P37" s="17"/>
    </row>
    <row r="38" spans="1:16" ht="21.75" customHeight="1" thickBot="1" x14ac:dyDescent="0.4">
      <c r="A38" s="6">
        <v>36</v>
      </c>
      <c r="B38" s="10" t="s">
        <v>82</v>
      </c>
      <c r="C38" s="18" t="s">
        <v>51</v>
      </c>
      <c r="D38" s="29" t="s">
        <v>20</v>
      </c>
      <c r="E38" s="33" t="s">
        <v>109</v>
      </c>
      <c r="F38" s="55">
        <v>85.8</v>
      </c>
      <c r="G38" s="36">
        <v>84.2</v>
      </c>
      <c r="H38" s="61">
        <v>85.8</v>
      </c>
      <c r="I38" s="36">
        <v>84.8</v>
      </c>
      <c r="J38" s="36">
        <v>86</v>
      </c>
      <c r="K38" s="36">
        <v>85.4</v>
      </c>
      <c r="L38" s="36">
        <v>85</v>
      </c>
      <c r="M38" s="36">
        <v>86.2</v>
      </c>
      <c r="N38" s="52">
        <f t="shared" si="1"/>
        <v>683.2</v>
      </c>
      <c r="O38" s="34" t="s">
        <v>114</v>
      </c>
      <c r="P38" s="17"/>
    </row>
    <row r="39" spans="1:16" ht="21.75" customHeight="1" thickBot="1" x14ac:dyDescent="0.4">
      <c r="A39" s="6">
        <v>37</v>
      </c>
      <c r="B39" s="10" t="s">
        <v>83</v>
      </c>
      <c r="C39" s="18" t="s">
        <v>52</v>
      </c>
      <c r="D39" s="29" t="s">
        <v>21</v>
      </c>
      <c r="E39" s="33" t="s">
        <v>109</v>
      </c>
      <c r="F39" s="55">
        <v>85.8</v>
      </c>
      <c r="G39" s="36">
        <v>84.2</v>
      </c>
      <c r="H39" s="61">
        <v>85.8</v>
      </c>
      <c r="I39" s="36">
        <v>84.4</v>
      </c>
      <c r="J39" s="36">
        <v>86</v>
      </c>
      <c r="K39" s="36">
        <v>86.8</v>
      </c>
      <c r="L39" s="36">
        <v>85.2</v>
      </c>
      <c r="M39" s="36">
        <v>85.8</v>
      </c>
      <c r="N39" s="52">
        <f t="shared" si="1"/>
        <v>684</v>
      </c>
      <c r="O39" s="34" t="s">
        <v>115</v>
      </c>
      <c r="P39" s="17"/>
    </row>
    <row r="40" spans="1:16" ht="21.75" customHeight="1" thickBot="1" x14ac:dyDescent="0.4">
      <c r="A40" s="6">
        <v>38</v>
      </c>
      <c r="B40" s="10" t="s">
        <v>84</v>
      </c>
      <c r="C40" s="20" t="s">
        <v>53</v>
      </c>
      <c r="D40" s="30" t="s">
        <v>22</v>
      </c>
      <c r="E40" s="33" t="s">
        <v>109</v>
      </c>
      <c r="F40" s="55">
        <v>86.2</v>
      </c>
      <c r="G40" s="36">
        <v>84</v>
      </c>
      <c r="H40" s="61">
        <v>87</v>
      </c>
      <c r="I40" s="36">
        <v>85</v>
      </c>
      <c r="J40" s="36">
        <v>87</v>
      </c>
      <c r="K40" s="36">
        <v>87.2</v>
      </c>
      <c r="L40" s="36">
        <v>84.8</v>
      </c>
      <c r="M40" s="36">
        <v>84.8</v>
      </c>
      <c r="N40" s="52">
        <f t="shared" si="1"/>
        <v>685.99999999999989</v>
      </c>
      <c r="O40" s="34" t="s">
        <v>116</v>
      </c>
      <c r="P40" s="17"/>
    </row>
    <row r="41" spans="1:16" ht="21.75" customHeight="1" thickBot="1" x14ac:dyDescent="0.4">
      <c r="A41" s="6">
        <v>39</v>
      </c>
      <c r="B41" s="10" t="s">
        <v>85</v>
      </c>
      <c r="C41" s="12" t="s">
        <v>54</v>
      </c>
      <c r="D41" s="28" t="s">
        <v>23</v>
      </c>
      <c r="E41" s="33" t="s">
        <v>109</v>
      </c>
      <c r="F41" s="55">
        <v>86.2</v>
      </c>
      <c r="G41" s="36">
        <v>84.2</v>
      </c>
      <c r="H41" s="61">
        <v>85.6</v>
      </c>
      <c r="I41" s="36">
        <v>84.8</v>
      </c>
      <c r="J41" s="36">
        <v>86.2</v>
      </c>
      <c r="K41" s="36">
        <v>86.8</v>
      </c>
      <c r="L41" s="36">
        <v>84.6</v>
      </c>
      <c r="M41" s="36">
        <v>84</v>
      </c>
      <c r="N41" s="52">
        <f t="shared" si="1"/>
        <v>682.4</v>
      </c>
      <c r="O41" s="34" t="s">
        <v>117</v>
      </c>
      <c r="P41" s="17"/>
    </row>
    <row r="42" spans="1:16" ht="21.75" customHeight="1" thickBot="1" x14ac:dyDescent="0.4">
      <c r="A42" s="6">
        <v>40</v>
      </c>
      <c r="B42" s="10" t="s">
        <v>86</v>
      </c>
      <c r="C42" s="18" t="s">
        <v>55</v>
      </c>
      <c r="D42" s="29" t="s">
        <v>24</v>
      </c>
      <c r="E42" s="33" t="s">
        <v>109</v>
      </c>
      <c r="F42" s="55">
        <v>86</v>
      </c>
      <c r="G42" s="36">
        <v>83.8</v>
      </c>
      <c r="H42" s="62">
        <v>87.2</v>
      </c>
      <c r="I42" s="37">
        <v>86</v>
      </c>
      <c r="J42" s="37">
        <v>87</v>
      </c>
      <c r="K42" s="37">
        <v>87.2</v>
      </c>
      <c r="L42" s="37">
        <v>84.4</v>
      </c>
      <c r="M42" s="37">
        <v>84.8</v>
      </c>
      <c r="N42" s="53">
        <f t="shared" si="1"/>
        <v>686.4</v>
      </c>
      <c r="O42" s="34" t="s">
        <v>118</v>
      </c>
      <c r="P42" s="17"/>
    </row>
    <row r="43" spans="1:16" ht="21.75" customHeight="1" thickBot="1" x14ac:dyDescent="0.4">
      <c r="A43" s="6">
        <v>41</v>
      </c>
      <c r="B43" s="10" t="s">
        <v>87</v>
      </c>
      <c r="C43" s="21" t="s">
        <v>56</v>
      </c>
      <c r="D43" s="29" t="s">
        <v>25</v>
      </c>
      <c r="E43" s="33" t="s">
        <v>109</v>
      </c>
      <c r="F43" s="55">
        <v>87.4</v>
      </c>
      <c r="G43" s="36">
        <v>87</v>
      </c>
      <c r="H43" s="62">
        <v>88.8</v>
      </c>
      <c r="I43" s="37">
        <v>87.6</v>
      </c>
      <c r="J43" s="37">
        <v>87.6</v>
      </c>
      <c r="K43" s="37">
        <v>89.4</v>
      </c>
      <c r="L43" s="37">
        <v>87</v>
      </c>
      <c r="M43" s="37">
        <v>85.6</v>
      </c>
      <c r="N43" s="53">
        <f t="shared" si="1"/>
        <v>700.4</v>
      </c>
      <c r="O43" s="34" t="s">
        <v>119</v>
      </c>
      <c r="P43" s="17"/>
    </row>
    <row r="44" spans="1:16" ht="21.75" customHeight="1" thickBot="1" x14ac:dyDescent="0.4">
      <c r="A44" s="6">
        <v>42</v>
      </c>
      <c r="B44" s="10" t="s">
        <v>88</v>
      </c>
      <c r="C44" s="18" t="s">
        <v>57</v>
      </c>
      <c r="D44" s="29" t="s">
        <v>26</v>
      </c>
      <c r="E44" s="33" t="s">
        <v>109</v>
      </c>
      <c r="F44" s="55">
        <v>90.6</v>
      </c>
      <c r="G44" s="36">
        <v>90.4</v>
      </c>
      <c r="H44" s="62">
        <v>90.4</v>
      </c>
      <c r="I44" s="37">
        <v>89</v>
      </c>
      <c r="J44" s="37">
        <v>91.2</v>
      </c>
      <c r="K44" s="37">
        <v>92.4</v>
      </c>
      <c r="L44" s="37">
        <v>90</v>
      </c>
      <c r="M44" s="37">
        <v>86.8</v>
      </c>
      <c r="N44" s="53">
        <f t="shared" si="1"/>
        <v>720.8</v>
      </c>
      <c r="O44" s="35" t="s">
        <v>120</v>
      </c>
      <c r="P44" s="17"/>
    </row>
    <row r="45" spans="1:16" ht="21.75" customHeight="1" thickBot="1" x14ac:dyDescent="0.4">
      <c r="A45" s="6">
        <v>43</v>
      </c>
      <c r="B45" s="10" t="s">
        <v>89</v>
      </c>
      <c r="C45" s="12" t="s">
        <v>58</v>
      </c>
      <c r="D45" s="29" t="s">
        <v>27</v>
      </c>
      <c r="E45" s="33" t="s">
        <v>109</v>
      </c>
      <c r="F45" s="55">
        <v>85.6</v>
      </c>
      <c r="G45" s="36">
        <v>84.8</v>
      </c>
      <c r="H45" s="62">
        <v>86.4</v>
      </c>
      <c r="I45" s="37">
        <v>85.2</v>
      </c>
      <c r="J45" s="37">
        <v>87.6</v>
      </c>
      <c r="K45" s="37">
        <v>87.8</v>
      </c>
      <c r="L45" s="37">
        <v>85.6</v>
      </c>
      <c r="M45" s="37">
        <v>88</v>
      </c>
      <c r="N45" s="53">
        <f t="shared" si="1"/>
        <v>690.99999999999989</v>
      </c>
      <c r="O45" s="34" t="s">
        <v>121</v>
      </c>
      <c r="P45" s="17"/>
    </row>
    <row r="46" spans="1:16" ht="21.75" customHeight="1" thickBot="1" x14ac:dyDescent="0.4">
      <c r="A46" s="6">
        <v>44</v>
      </c>
      <c r="B46" s="11" t="s">
        <v>90</v>
      </c>
      <c r="C46" s="22" t="s">
        <v>59</v>
      </c>
      <c r="D46" s="29" t="s">
        <v>28</v>
      </c>
      <c r="E46" s="33" t="s">
        <v>109</v>
      </c>
      <c r="F46" s="55">
        <v>86</v>
      </c>
      <c r="G46" s="36">
        <v>86</v>
      </c>
      <c r="H46" s="62">
        <v>86.4</v>
      </c>
      <c r="I46" s="37">
        <v>86.6</v>
      </c>
      <c r="J46" s="37">
        <v>87.6</v>
      </c>
      <c r="K46" s="37">
        <v>88.2</v>
      </c>
      <c r="L46" s="37">
        <v>86.2</v>
      </c>
      <c r="M46" s="37">
        <v>86.8</v>
      </c>
      <c r="N46" s="53">
        <f t="shared" si="1"/>
        <v>693.80000000000007</v>
      </c>
      <c r="O46" s="34" t="s">
        <v>122</v>
      </c>
      <c r="P46" s="17"/>
    </row>
    <row r="47" spans="1:16" ht="21.75" customHeight="1" thickBot="1" x14ac:dyDescent="0.4">
      <c r="A47" s="6">
        <v>45</v>
      </c>
      <c r="B47" s="12" t="s">
        <v>91</v>
      </c>
      <c r="C47" s="18" t="s">
        <v>60</v>
      </c>
      <c r="D47" s="29" t="s">
        <v>29</v>
      </c>
      <c r="E47" s="33" t="s">
        <v>109</v>
      </c>
      <c r="F47" s="55">
        <v>88.6</v>
      </c>
      <c r="G47" s="36">
        <v>88</v>
      </c>
      <c r="H47" s="62">
        <v>88</v>
      </c>
      <c r="I47" s="37">
        <v>88.2</v>
      </c>
      <c r="J47" s="37">
        <v>89</v>
      </c>
      <c r="K47" s="37">
        <v>89.8</v>
      </c>
      <c r="L47" s="37">
        <v>87.8</v>
      </c>
      <c r="M47" s="37">
        <v>85.4</v>
      </c>
      <c r="N47" s="53">
        <f t="shared" si="1"/>
        <v>704.8</v>
      </c>
      <c r="O47" s="34" t="s">
        <v>123</v>
      </c>
      <c r="P47" s="17"/>
    </row>
    <row r="48" spans="1:16" ht="21.75" customHeight="1" thickBot="1" x14ac:dyDescent="0.4">
      <c r="A48" s="6">
        <v>46</v>
      </c>
      <c r="B48" s="13" t="s">
        <v>92</v>
      </c>
      <c r="C48" s="18" t="s">
        <v>61</v>
      </c>
      <c r="D48" s="29" t="s">
        <v>30</v>
      </c>
      <c r="E48" s="33" t="s">
        <v>109</v>
      </c>
      <c r="F48" s="55">
        <v>86.4</v>
      </c>
      <c r="G48" s="36">
        <v>86.2</v>
      </c>
      <c r="H48" s="62">
        <v>87.2</v>
      </c>
      <c r="I48" s="37">
        <v>85.2</v>
      </c>
      <c r="J48" s="37">
        <v>86.8</v>
      </c>
      <c r="K48" s="37">
        <v>87.8</v>
      </c>
      <c r="L48" s="37">
        <v>86.8</v>
      </c>
      <c r="M48" s="37">
        <v>85.4</v>
      </c>
      <c r="N48" s="53">
        <f t="shared" si="1"/>
        <v>691.8</v>
      </c>
      <c r="O48" s="34" t="s">
        <v>124</v>
      </c>
      <c r="P48" s="17"/>
    </row>
    <row r="49" spans="1:16" ht="21.75" customHeight="1" thickBot="1" x14ac:dyDescent="0.4">
      <c r="A49" s="6">
        <v>47</v>
      </c>
      <c r="B49" s="13" t="s">
        <v>93</v>
      </c>
      <c r="C49" s="23" t="s">
        <v>62</v>
      </c>
      <c r="D49" s="31" t="s">
        <v>31</v>
      </c>
      <c r="E49" s="33" t="s">
        <v>109</v>
      </c>
      <c r="F49" s="55">
        <v>88</v>
      </c>
      <c r="G49" s="36">
        <v>87.8</v>
      </c>
      <c r="H49" s="62">
        <v>89</v>
      </c>
      <c r="I49" s="37">
        <v>87.8</v>
      </c>
      <c r="J49" s="37">
        <v>89</v>
      </c>
      <c r="K49" s="37">
        <v>89.8</v>
      </c>
      <c r="L49" s="37">
        <v>88.4</v>
      </c>
      <c r="M49" s="37">
        <v>88</v>
      </c>
      <c r="N49" s="53">
        <f t="shared" si="1"/>
        <v>707.8</v>
      </c>
      <c r="O49" s="34" t="s">
        <v>125</v>
      </c>
      <c r="P49" s="17"/>
    </row>
    <row r="50" spans="1:16" ht="21.75" customHeight="1" thickBot="1" x14ac:dyDescent="0.4">
      <c r="A50" s="6">
        <v>48</v>
      </c>
      <c r="B50" s="13" t="s">
        <v>94</v>
      </c>
      <c r="C50" s="12" t="s">
        <v>63</v>
      </c>
      <c r="D50" s="29" t="s">
        <v>32</v>
      </c>
      <c r="E50" s="33" t="s">
        <v>109</v>
      </c>
      <c r="F50" s="56">
        <v>84.6</v>
      </c>
      <c r="G50" s="38">
        <v>83.2</v>
      </c>
      <c r="H50" s="63">
        <v>85</v>
      </c>
      <c r="I50" s="37">
        <v>83.4</v>
      </c>
      <c r="J50" s="37">
        <v>84.2</v>
      </c>
      <c r="K50" s="37">
        <v>84.8</v>
      </c>
      <c r="L50" s="37">
        <v>82.8</v>
      </c>
      <c r="M50" s="37">
        <v>85.2</v>
      </c>
      <c r="N50" s="53">
        <f t="shared" si="1"/>
        <v>673.2</v>
      </c>
      <c r="O50" s="34" t="s">
        <v>126</v>
      </c>
      <c r="P50" s="17"/>
    </row>
    <row r="51" spans="1:16" ht="21.75" customHeight="1" thickBot="1" x14ac:dyDescent="0.4">
      <c r="A51" s="6">
        <v>49</v>
      </c>
      <c r="B51" s="13" t="s">
        <v>95</v>
      </c>
      <c r="C51" s="18" t="s">
        <v>64</v>
      </c>
      <c r="D51" s="29" t="s">
        <v>33</v>
      </c>
      <c r="E51" s="33" t="s">
        <v>109</v>
      </c>
      <c r="F51" s="55">
        <v>85.2</v>
      </c>
      <c r="G51" s="36">
        <v>83.6</v>
      </c>
      <c r="H51" s="62">
        <v>85.4</v>
      </c>
      <c r="I51" s="37">
        <v>85.6</v>
      </c>
      <c r="J51" s="37">
        <v>84.8</v>
      </c>
      <c r="K51" s="37">
        <v>85.8</v>
      </c>
      <c r="L51" s="37">
        <v>83</v>
      </c>
      <c r="M51" s="37">
        <v>84.2</v>
      </c>
      <c r="N51" s="53">
        <f t="shared" si="1"/>
        <v>677.60000000000014</v>
      </c>
      <c r="O51" s="34" t="s">
        <v>127</v>
      </c>
      <c r="P51" s="17"/>
    </row>
    <row r="52" spans="1:16" ht="21.75" customHeight="1" thickBot="1" x14ac:dyDescent="0.4">
      <c r="A52" s="6">
        <v>50</v>
      </c>
      <c r="B52" s="13" t="s">
        <v>96</v>
      </c>
      <c r="C52" s="18" t="s">
        <v>65</v>
      </c>
      <c r="D52" s="29" t="s">
        <v>34</v>
      </c>
      <c r="E52" s="33" t="s">
        <v>109</v>
      </c>
      <c r="F52" s="55">
        <v>89.8</v>
      </c>
      <c r="G52" s="36">
        <v>88.8</v>
      </c>
      <c r="H52" s="62">
        <v>88.6</v>
      </c>
      <c r="I52" s="37">
        <v>88.2</v>
      </c>
      <c r="J52" s="37">
        <v>89.2</v>
      </c>
      <c r="K52" s="37">
        <v>89.6</v>
      </c>
      <c r="L52" s="37">
        <v>88.4</v>
      </c>
      <c r="M52" s="37">
        <v>89.4</v>
      </c>
      <c r="N52" s="53">
        <f t="shared" si="1"/>
        <v>711.99999999999989</v>
      </c>
      <c r="O52" s="34" t="s">
        <v>128</v>
      </c>
      <c r="P52" s="17"/>
    </row>
    <row r="53" spans="1:16" ht="21.75" customHeight="1" thickBot="1" x14ac:dyDescent="0.4">
      <c r="A53" s="6">
        <v>51</v>
      </c>
      <c r="B53" s="14" t="s">
        <v>97</v>
      </c>
      <c r="C53" s="18" t="s">
        <v>66</v>
      </c>
      <c r="D53" s="29" t="s">
        <v>35</v>
      </c>
      <c r="E53" s="33" t="s">
        <v>109</v>
      </c>
      <c r="F53" s="55">
        <v>85</v>
      </c>
      <c r="G53" s="36">
        <v>84.8</v>
      </c>
      <c r="H53" s="62">
        <v>85.4</v>
      </c>
      <c r="I53" s="37">
        <v>85.4</v>
      </c>
      <c r="J53" s="37">
        <v>86.2</v>
      </c>
      <c r="K53" s="37">
        <v>85.6</v>
      </c>
      <c r="L53" s="37">
        <v>85.2</v>
      </c>
      <c r="M53" s="37">
        <v>84.2</v>
      </c>
      <c r="N53" s="53">
        <f t="shared" si="1"/>
        <v>681.80000000000007</v>
      </c>
      <c r="O53" s="34" t="s">
        <v>129</v>
      </c>
      <c r="P53" s="17"/>
    </row>
    <row r="54" spans="1:16" ht="21.75" customHeight="1" thickBot="1" x14ac:dyDescent="0.4">
      <c r="A54" s="6">
        <v>52</v>
      </c>
      <c r="B54" s="13" t="s">
        <v>98</v>
      </c>
      <c r="C54" s="24" t="s">
        <v>67</v>
      </c>
      <c r="D54" s="30" t="s">
        <v>36</v>
      </c>
      <c r="E54" s="33" t="s">
        <v>109</v>
      </c>
      <c r="F54" s="55">
        <v>73.2</v>
      </c>
      <c r="G54" s="36">
        <v>72</v>
      </c>
      <c r="H54" s="62">
        <v>74.400000000000006</v>
      </c>
      <c r="I54" s="37">
        <v>73.599999999999994</v>
      </c>
      <c r="J54" s="37">
        <v>76.2</v>
      </c>
      <c r="K54" s="37">
        <v>73</v>
      </c>
      <c r="L54" s="37">
        <v>75.599999999999994</v>
      </c>
      <c r="M54" s="37">
        <v>76</v>
      </c>
      <c r="N54" s="53">
        <f t="shared" si="1"/>
        <v>594</v>
      </c>
      <c r="O54" s="34" t="s">
        <v>130</v>
      </c>
      <c r="P54" s="17"/>
    </row>
    <row r="55" spans="1:16" ht="21.75" customHeight="1" thickBot="1" x14ac:dyDescent="0.4">
      <c r="A55" s="6">
        <v>53</v>
      </c>
      <c r="B55" s="13" t="s">
        <v>99</v>
      </c>
      <c r="C55" s="25" t="s">
        <v>68</v>
      </c>
      <c r="D55" s="28" t="s">
        <v>37</v>
      </c>
      <c r="E55" s="33" t="s">
        <v>109</v>
      </c>
      <c r="F55" s="55">
        <v>85.2</v>
      </c>
      <c r="G55" s="36">
        <v>83.2</v>
      </c>
      <c r="H55" s="62">
        <v>85.2</v>
      </c>
      <c r="I55" s="37">
        <v>85.8</v>
      </c>
      <c r="J55" s="37">
        <v>86</v>
      </c>
      <c r="K55" s="37">
        <v>85.8</v>
      </c>
      <c r="L55" s="37">
        <v>84.2</v>
      </c>
      <c r="M55" s="37">
        <v>85.4</v>
      </c>
      <c r="N55" s="53">
        <f t="shared" si="1"/>
        <v>680.80000000000007</v>
      </c>
      <c r="O55" s="34" t="s">
        <v>131</v>
      </c>
      <c r="P55" s="17"/>
    </row>
    <row r="56" spans="1:16" ht="21.75" customHeight="1" x14ac:dyDescent="0.35">
      <c r="A56" s="97">
        <v>54</v>
      </c>
      <c r="B56" s="98" t="s">
        <v>100</v>
      </c>
      <c r="C56" s="99" t="s">
        <v>69</v>
      </c>
      <c r="D56" s="100" t="s">
        <v>38</v>
      </c>
      <c r="E56" s="101" t="s">
        <v>109</v>
      </c>
      <c r="F56" s="102">
        <v>89.2</v>
      </c>
      <c r="G56" s="103">
        <v>87.8</v>
      </c>
      <c r="H56" s="104">
        <v>88.4</v>
      </c>
      <c r="I56" s="105">
        <v>86.8</v>
      </c>
      <c r="J56" s="105">
        <v>88.6</v>
      </c>
      <c r="K56" s="105">
        <v>90.4</v>
      </c>
      <c r="L56" s="105">
        <v>87.8</v>
      </c>
      <c r="M56" s="105">
        <v>90.8</v>
      </c>
      <c r="N56" s="106">
        <f t="shared" si="1"/>
        <v>709.79999999999984</v>
      </c>
      <c r="O56" s="107" t="s">
        <v>132</v>
      </c>
      <c r="P56" s="17"/>
    </row>
    <row r="57" spans="1:16" ht="21.75" customHeight="1" thickBot="1" x14ac:dyDescent="0.4">
      <c r="A57" s="81">
        <v>55</v>
      </c>
      <c r="B57" s="16" t="s">
        <v>101</v>
      </c>
      <c r="C57" s="82" t="s">
        <v>70</v>
      </c>
      <c r="D57" s="83" t="s">
        <v>39</v>
      </c>
      <c r="E57" s="84" t="s">
        <v>109</v>
      </c>
      <c r="F57" s="85">
        <v>91</v>
      </c>
      <c r="G57" s="86">
        <v>91</v>
      </c>
      <c r="H57" s="87">
        <v>91.4</v>
      </c>
      <c r="I57" s="88">
        <v>90.2</v>
      </c>
      <c r="J57" s="88">
        <v>92.4</v>
      </c>
      <c r="K57" s="89">
        <v>93</v>
      </c>
      <c r="L57" s="89">
        <v>90.2</v>
      </c>
      <c r="M57" s="90">
        <v>88.8</v>
      </c>
      <c r="N57" s="91">
        <f t="shared" si="1"/>
        <v>728</v>
      </c>
      <c r="O57" s="92" t="s">
        <v>133</v>
      </c>
      <c r="P57" s="17"/>
    </row>
    <row r="58" spans="1:16" ht="21.75" customHeight="1" thickBot="1" x14ac:dyDescent="0.4">
      <c r="A58" s="6">
        <v>56</v>
      </c>
      <c r="B58" s="13" t="s">
        <v>102</v>
      </c>
      <c r="C58" s="26" t="s">
        <v>71</v>
      </c>
      <c r="D58" s="32" t="s">
        <v>40</v>
      </c>
      <c r="E58" s="33" t="s">
        <v>109</v>
      </c>
      <c r="F58" s="55">
        <v>86.2</v>
      </c>
      <c r="G58" s="36">
        <v>85.6</v>
      </c>
      <c r="H58" s="62">
        <v>86.6</v>
      </c>
      <c r="I58" s="37">
        <v>84.8</v>
      </c>
      <c r="J58" s="37">
        <v>86.6</v>
      </c>
      <c r="K58" s="37">
        <v>87.8</v>
      </c>
      <c r="L58" s="40">
        <v>86.4</v>
      </c>
      <c r="M58" s="39">
        <v>86.4</v>
      </c>
      <c r="N58" s="53">
        <f t="shared" si="1"/>
        <v>690.39999999999986</v>
      </c>
      <c r="O58" s="34" t="s">
        <v>134</v>
      </c>
      <c r="P58" s="17"/>
    </row>
    <row r="59" spans="1:16" ht="21.75" customHeight="1" thickBot="1" x14ac:dyDescent="0.4">
      <c r="A59" s="6">
        <v>57</v>
      </c>
      <c r="B59" s="13" t="s">
        <v>103</v>
      </c>
      <c r="C59" s="25" t="s">
        <v>72</v>
      </c>
      <c r="D59" s="28" t="s">
        <v>41</v>
      </c>
      <c r="E59" s="33" t="s">
        <v>109</v>
      </c>
      <c r="F59" s="55">
        <v>86.2</v>
      </c>
      <c r="G59" s="36">
        <v>85.4</v>
      </c>
      <c r="H59" s="62">
        <v>86.4</v>
      </c>
      <c r="I59" s="37">
        <v>85.2</v>
      </c>
      <c r="J59" s="37">
        <v>86.2</v>
      </c>
      <c r="K59" s="37">
        <v>87.8</v>
      </c>
      <c r="L59" s="37">
        <v>86.8</v>
      </c>
      <c r="M59" s="37">
        <v>84.6</v>
      </c>
      <c r="N59" s="53">
        <f t="shared" si="1"/>
        <v>688.59999999999991</v>
      </c>
      <c r="O59" s="34" t="s">
        <v>135</v>
      </c>
      <c r="P59" s="17"/>
    </row>
    <row r="60" spans="1:16" ht="21.75" customHeight="1" thickBot="1" x14ac:dyDescent="0.4">
      <c r="A60" s="6">
        <v>58</v>
      </c>
      <c r="B60" s="15" t="s">
        <v>104</v>
      </c>
      <c r="C60" s="27" t="s">
        <v>73</v>
      </c>
      <c r="D60" s="28" t="s">
        <v>42</v>
      </c>
      <c r="E60" s="33" t="s">
        <v>109</v>
      </c>
      <c r="F60" s="55">
        <v>87.2</v>
      </c>
      <c r="G60" s="36">
        <v>85.2</v>
      </c>
      <c r="H60" s="62">
        <v>86.2</v>
      </c>
      <c r="I60" s="37">
        <v>84.8</v>
      </c>
      <c r="J60" s="37">
        <v>87.4</v>
      </c>
      <c r="K60" s="37">
        <v>86.8</v>
      </c>
      <c r="L60" s="37">
        <v>85.2</v>
      </c>
      <c r="M60" s="37">
        <v>88.6</v>
      </c>
      <c r="N60" s="53">
        <f t="shared" si="1"/>
        <v>691.40000000000009</v>
      </c>
      <c r="O60" s="34" t="s">
        <v>136</v>
      </c>
      <c r="P60" s="17"/>
    </row>
    <row r="61" spans="1:16" ht="21.75" customHeight="1" thickBot="1" x14ac:dyDescent="0.4">
      <c r="A61" s="6">
        <v>59</v>
      </c>
      <c r="B61" s="16" t="s">
        <v>105</v>
      </c>
      <c r="C61" s="25" t="s">
        <v>74</v>
      </c>
      <c r="D61" s="28" t="s">
        <v>43</v>
      </c>
      <c r="E61" s="33" t="s">
        <v>109</v>
      </c>
      <c r="F61" s="55">
        <v>88.2</v>
      </c>
      <c r="G61" s="36">
        <v>86.8</v>
      </c>
      <c r="H61" s="62">
        <v>87.2</v>
      </c>
      <c r="I61" s="37">
        <v>85.4</v>
      </c>
      <c r="J61" s="37">
        <v>87.8</v>
      </c>
      <c r="K61" s="37">
        <v>88.8</v>
      </c>
      <c r="L61" s="37">
        <v>87</v>
      </c>
      <c r="M61" s="37">
        <v>86.6</v>
      </c>
      <c r="N61" s="53">
        <f t="shared" si="1"/>
        <v>697.80000000000007</v>
      </c>
      <c r="O61" s="35" t="s">
        <v>137</v>
      </c>
      <c r="P61" s="17"/>
    </row>
    <row r="62" spans="1:16" ht="21.75" customHeight="1" thickBot="1" x14ac:dyDescent="0.4">
      <c r="A62" s="6">
        <v>60</v>
      </c>
      <c r="B62" s="13" t="s">
        <v>106</v>
      </c>
      <c r="C62" s="25" t="s">
        <v>75</v>
      </c>
      <c r="D62" s="28" t="s">
        <v>44</v>
      </c>
      <c r="E62" s="33" t="s">
        <v>109</v>
      </c>
      <c r="F62" s="55">
        <v>85.2</v>
      </c>
      <c r="G62" s="36">
        <v>84.2</v>
      </c>
      <c r="H62" s="61">
        <v>83.2</v>
      </c>
      <c r="I62" s="37">
        <v>82.4</v>
      </c>
      <c r="J62" s="37">
        <v>83.6</v>
      </c>
      <c r="K62" s="37">
        <v>84.8</v>
      </c>
      <c r="L62" s="37">
        <v>83.8</v>
      </c>
      <c r="M62" s="37">
        <v>83.8</v>
      </c>
      <c r="N62" s="53">
        <f t="shared" si="1"/>
        <v>671</v>
      </c>
      <c r="O62" s="34" t="s">
        <v>138</v>
      </c>
      <c r="P62" s="17"/>
    </row>
    <row r="63" spans="1:16" ht="21.75" customHeight="1" thickBot="1" x14ac:dyDescent="0.4">
      <c r="A63" s="6">
        <v>61</v>
      </c>
      <c r="B63" s="13" t="s">
        <v>107</v>
      </c>
      <c r="C63" s="25" t="s">
        <v>76</v>
      </c>
      <c r="D63" s="28" t="s">
        <v>45</v>
      </c>
      <c r="E63" s="33" t="s">
        <v>109</v>
      </c>
      <c r="F63" s="55">
        <v>85.6</v>
      </c>
      <c r="G63" s="36">
        <v>84.8</v>
      </c>
      <c r="H63" s="62">
        <v>86</v>
      </c>
      <c r="I63" s="37">
        <v>84.8</v>
      </c>
      <c r="J63" s="37">
        <v>87.4</v>
      </c>
      <c r="K63" s="37">
        <v>85.6</v>
      </c>
      <c r="L63" s="37">
        <v>84.2</v>
      </c>
      <c r="M63" s="37">
        <v>85.4</v>
      </c>
      <c r="N63" s="53">
        <f t="shared" si="1"/>
        <v>683.80000000000007</v>
      </c>
      <c r="O63" s="34" t="s">
        <v>139</v>
      </c>
      <c r="P63" s="17"/>
    </row>
    <row r="64" spans="1:16" ht="21.75" customHeight="1" thickBot="1" x14ac:dyDescent="0.4">
      <c r="A64" s="71">
        <v>62</v>
      </c>
      <c r="B64" s="64" t="s">
        <v>108</v>
      </c>
      <c r="C64" s="65" t="s">
        <v>77</v>
      </c>
      <c r="D64" s="66" t="s">
        <v>46</v>
      </c>
      <c r="E64" s="70" t="s">
        <v>109</v>
      </c>
      <c r="F64" s="67">
        <v>86</v>
      </c>
      <c r="G64" s="38">
        <v>86.2</v>
      </c>
      <c r="H64" s="68">
        <v>87</v>
      </c>
      <c r="I64" s="38">
        <v>85.6</v>
      </c>
      <c r="J64" s="38">
        <v>88</v>
      </c>
      <c r="K64" s="38">
        <v>89.8</v>
      </c>
      <c r="L64" s="38">
        <v>87.4</v>
      </c>
      <c r="M64" s="38">
        <v>85</v>
      </c>
      <c r="N64" s="69">
        <f>SUM(F64:M64)</f>
        <v>694.99999999999989</v>
      </c>
      <c r="O64" s="35" t="s">
        <v>140</v>
      </c>
      <c r="P64" s="17"/>
    </row>
    <row r="65" spans="1:15" ht="15" thickBot="1" x14ac:dyDescent="0.4">
      <c r="A65" s="6">
        <v>63</v>
      </c>
      <c r="B65" s="72" t="s">
        <v>330</v>
      </c>
      <c r="C65" s="72" t="s">
        <v>331</v>
      </c>
      <c r="D65" s="73" t="s">
        <v>332</v>
      </c>
      <c r="E65" s="33" t="s">
        <v>109</v>
      </c>
      <c r="F65" s="75">
        <v>76</v>
      </c>
      <c r="G65" s="76">
        <v>75.400000000000006</v>
      </c>
      <c r="H65" s="76">
        <v>75.599999999999994</v>
      </c>
      <c r="I65" s="76">
        <v>75.599999999999994</v>
      </c>
      <c r="J65" s="76">
        <v>79.2</v>
      </c>
      <c r="K65" s="76">
        <v>74.8</v>
      </c>
      <c r="L65" s="76">
        <v>77</v>
      </c>
      <c r="M65" s="76">
        <v>78</v>
      </c>
      <c r="N65" s="52">
        <f>SUM(F65:M65)</f>
        <v>611.6</v>
      </c>
      <c r="O65" s="74" t="s">
        <v>333</v>
      </c>
    </row>
    <row r="67" spans="1:15" x14ac:dyDescent="0.35">
      <c r="L67" s="8" t="s">
        <v>15</v>
      </c>
      <c r="M67" s="78" t="s">
        <v>141</v>
      </c>
      <c r="N67" s="78"/>
    </row>
    <row r="68" spans="1:15" x14ac:dyDescent="0.35">
      <c r="L68" s="9"/>
      <c r="M68" s="77" t="s">
        <v>142</v>
      </c>
      <c r="N68" s="77"/>
    </row>
    <row r="69" spans="1:15" x14ac:dyDescent="0.35">
      <c r="L69" s="9"/>
    </row>
    <row r="70" spans="1:15" x14ac:dyDescent="0.35">
      <c r="L70" s="9"/>
    </row>
    <row r="71" spans="1:15" x14ac:dyDescent="0.35">
      <c r="M71" s="80" t="s">
        <v>143</v>
      </c>
      <c r="N71" s="79"/>
    </row>
    <row r="72" spans="1:15" x14ac:dyDescent="0.35">
      <c r="M72" s="79" t="s">
        <v>144</v>
      </c>
      <c r="N72" s="79"/>
    </row>
  </sheetData>
  <mergeCells count="1">
    <mergeCell ref="M68:N68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sdn muncul02</cp:lastModifiedBy>
  <cp:lastPrinted>2024-01-19T03:20:41Z</cp:lastPrinted>
  <dcterms:created xsi:type="dcterms:W3CDTF">2024-01-15T15:29:37Z</dcterms:created>
  <dcterms:modified xsi:type="dcterms:W3CDTF">2024-01-19T03:21:28Z</dcterms:modified>
</cp:coreProperties>
</file>